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1\OneDrive\Documentos\My Documents\MattLo\Web page creation files\Website Order forms latest\"/>
    </mc:Choice>
  </mc:AlternateContent>
  <xr:revisionPtr revIDLastSave="0" documentId="13_ncr:1_{FF559BB5-B57A-4573-BEC4-134355E883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Sheet1!$A$1:$L$58</definedName>
    <definedName name="Text6" localSheetId="0">Sheet1!$A$53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F58" i="1" l="1"/>
  <c r="K44" i="1" s="1"/>
  <c r="L44" i="1" s="1"/>
  <c r="L41" i="1" l="1"/>
  <c r="L27" i="1"/>
  <c r="L39" i="1" l="1"/>
  <c r="L40" i="1"/>
  <c r="L33" i="1"/>
  <c r="L32" i="1"/>
  <c r="L30" i="1"/>
  <c r="L38" i="1"/>
  <c r="L37" i="1"/>
  <c r="L31" i="1"/>
  <c r="L36" i="1"/>
  <c r="L25" i="1"/>
  <c r="L24" i="1"/>
  <c r="L29" i="1"/>
  <c r="L34" i="1"/>
  <c r="L26" i="1"/>
  <c r="L23" i="1"/>
  <c r="L43" i="1" l="1"/>
  <c r="L45" i="1" s="1"/>
</calcChain>
</file>

<file path=xl/sharedStrings.xml><?xml version="1.0" encoding="utf-8"?>
<sst xmlns="http://schemas.openxmlformats.org/spreadsheetml/2006/main" count="77" uniqueCount="66">
  <si>
    <t>Anne Matthews</t>
  </si>
  <si>
    <t>Magda Loots</t>
  </si>
  <si>
    <t>11&amp;12</t>
  </si>
  <si>
    <t>10–12</t>
  </si>
  <si>
    <t>8&amp;9</t>
  </si>
  <si>
    <t>Afr</t>
  </si>
  <si>
    <t>Eng</t>
  </si>
  <si>
    <t>Sel 082 394 8053</t>
  </si>
  <si>
    <t>Sel 083 955 2673</t>
  </si>
  <si>
    <t>BETAALMETODE – VOOR AFLEWERING</t>
  </si>
  <si>
    <t>Nota</t>
  </si>
  <si>
    <t>Graad</t>
  </si>
  <si>
    <t>Titel</t>
  </si>
  <si>
    <t>Prys</t>
  </si>
  <si>
    <t>Koste</t>
  </si>
  <si>
    <t>TOTAAL</t>
  </si>
  <si>
    <t>KONTAKBESONDERHEDE VAN SKOOL EN OPVOEDER</t>
  </si>
  <si>
    <t>Datum</t>
  </si>
  <si>
    <t>Tel/Sel</t>
  </si>
  <si>
    <t>E-pos</t>
  </si>
  <si>
    <t>Skool Telefoonnr.</t>
  </si>
  <si>
    <t>NAAM VAN SKOOL</t>
  </si>
  <si>
    <t>OPVOEDER SE NAAM</t>
  </si>
  <si>
    <t>Doen asb. navraag</t>
  </si>
  <si>
    <t>Leerdersboeke - NIE vry van kopiereg NIE</t>
  </si>
  <si>
    <t>Koerierskedule</t>
  </si>
  <si>
    <t>Kode</t>
  </si>
  <si>
    <t>K1</t>
  </si>
  <si>
    <t>K2</t>
  </si>
  <si>
    <t>K3</t>
  </si>
  <si>
    <t>Totale aantal items:</t>
  </si>
  <si>
    <t xml:space="preserve"> SUB-TOTAAL</t>
  </si>
  <si>
    <t>K4</t>
  </si>
  <si>
    <t xml:space="preserve">Onderwysersboeke - Vry van kopiereg </t>
  </si>
  <si>
    <r>
      <t xml:space="preserve">E-Boek: MattLo Gids tot PowerPoint </t>
    </r>
    <r>
      <rPr>
        <b/>
        <sz val="11"/>
        <rFont val="Calibri"/>
        <family val="2"/>
        <scheme val="minor"/>
      </rPr>
      <t>(PPT 2010)</t>
    </r>
  </si>
  <si>
    <r>
      <t xml:space="preserve">E-Boek: MattLo Gids tot Access </t>
    </r>
    <r>
      <rPr>
        <b/>
        <sz val="11"/>
        <rFont val="Calibri"/>
        <family val="2"/>
        <scheme val="minor"/>
      </rPr>
      <t>(Access 2010)</t>
    </r>
  </si>
  <si>
    <t>Koerierfooi</t>
  </si>
  <si>
    <t>Afleweringsadres</t>
  </si>
  <si>
    <r>
      <t xml:space="preserve">Internet bankbetaling deur skool EN naam van skool as verwysing OF direkte inbetaling in rekening van óf Anne óf Magda. (Deposito-strokie hierna per e-pos gestuur as bewys van betaling.)  </t>
    </r>
    <r>
      <rPr>
        <sz val="11"/>
        <color indexed="10"/>
        <rFont val="Calibri"/>
        <family val="2"/>
        <scheme val="minor"/>
      </rPr>
      <t>Kyk bankbesonderhede hierbo.</t>
    </r>
    <r>
      <rPr>
        <b/>
        <sz val="11"/>
        <rFont val="Calibri"/>
        <family val="2"/>
        <scheme val="minor"/>
      </rPr>
      <t xml:space="preserve"> 
Aflewering ekstra: Kyk koerierskedule.</t>
    </r>
    <r>
      <rPr>
        <sz val="11"/>
        <rFont val="Calibri"/>
        <family val="2"/>
        <scheme val="minor"/>
      </rPr>
      <t xml:space="preserve"> </t>
    </r>
  </si>
  <si>
    <r>
      <t xml:space="preserve">Voltooi die bestelvorm en stuur per e-pos aan </t>
    </r>
    <r>
      <rPr>
        <u/>
        <sz val="11"/>
        <rFont val="Calibri"/>
        <family val="2"/>
        <scheme val="minor"/>
      </rPr>
      <t>EEN</t>
    </r>
    <r>
      <rPr>
        <sz val="11"/>
        <rFont val="Calibri"/>
        <family val="2"/>
        <scheme val="minor"/>
      </rPr>
      <t xml:space="preserve"> van die volgende</t>
    </r>
  </si>
  <si>
    <t>Website Design: HTML Tasks to Tackle (slegs in Engels beskikbaar)</t>
  </si>
  <si>
    <t>RTT-Teorie: Take om aan te Durf (Onderwysersboek)</t>
  </si>
  <si>
    <t>E-Boek RTT-Teorie: Take om aan te Durf (Onderwysersboek)</t>
  </si>
  <si>
    <t>RTT-Teorie: Hersieningstake om aan te Durf (met oplossings)</t>
  </si>
  <si>
    <r>
      <t xml:space="preserve">BANKBESONDERHEDE: </t>
    </r>
    <r>
      <rPr>
        <b/>
        <sz val="11"/>
        <rFont val="Calibri"/>
        <family val="2"/>
        <scheme val="minor"/>
      </rPr>
      <t>M LOOTS</t>
    </r>
  </si>
  <si>
    <t>1 tot 5</t>
  </si>
  <si>
    <t>6 tot 9</t>
  </si>
  <si>
    <r>
      <t>Rekenaar ABC: Jou Gids tot Rekenaargeletterdheid 
(</t>
    </r>
    <r>
      <rPr>
        <b/>
        <sz val="11"/>
        <rFont val="Calibri"/>
        <family val="2"/>
        <scheme val="minor"/>
      </rPr>
      <t>Office 2016; Win 10) - CD ingesluit</t>
    </r>
  </si>
  <si>
    <t>E-book: Website Design: HTML Tasks to Tackle (slegs in Engels beskikbaar)</t>
  </si>
  <si>
    <t>www.mattlobooks.yolasite.com</t>
  </si>
  <si>
    <t>Tjekrekeningnr: 90-5889-4701</t>
  </si>
  <si>
    <t>E-pos: mattlo.anne@gmail.com/anne131m@gmail.com</t>
  </si>
  <si>
    <r>
      <t xml:space="preserve">BANKBESONDERHEDE: </t>
    </r>
    <r>
      <rPr>
        <b/>
        <sz val="11"/>
        <rFont val="Calibri"/>
        <family val="2"/>
        <scheme val="minor"/>
      </rPr>
      <t>AE MATTHEWS</t>
    </r>
  </si>
  <si>
    <t>Premier current account no: 62656248757</t>
  </si>
  <si>
    <t>FNB Internet Takkode 250655</t>
  </si>
  <si>
    <t>ABSA Internet Takkode 632005)</t>
  </si>
  <si>
    <t>10 tot 12</t>
  </si>
  <si>
    <t>Skool Selnr.</t>
  </si>
  <si>
    <t>E-pos: magda262l@gmail.com</t>
  </si>
  <si>
    <t xml:space="preserve">Databasisse: Praktiese Take om aan te Durf </t>
  </si>
  <si>
    <t xml:space="preserve">Sigblaaie: Oorspronklike Take om aan te Durf </t>
  </si>
  <si>
    <t>Rekenaartoepassings: Ekstra Take om aan te Durf</t>
  </si>
  <si>
    <t xml:space="preserve">Woordverwerking: Nuwe Uitdagende Take om aan te Durf </t>
  </si>
  <si>
    <t>&gt;12</t>
  </si>
  <si>
    <r>
      <t xml:space="preserve">'n CD met leerderlêers en oplossings word by alle onderwysersboeke en Rekenaar ABC ingesluit.  </t>
    </r>
    <r>
      <rPr>
        <b/>
        <sz val="11"/>
        <rFont val="Calibri"/>
        <family val="2"/>
        <scheme val="minor"/>
      </rPr>
      <t>*of in digitale formaat</t>
    </r>
  </si>
  <si>
    <t>CD ingesluit*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</si>
</sst>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#,##0;&quot;R&quot;\-#,##0"/>
    <numFmt numFmtId="165" formatCode="&quot;R&quot;#,##0;[Red]&quot;R&quot;\-#,##0"/>
    <numFmt numFmtId="166" formatCode="_ * #,##0_ ;_ * \-#,##0_ ;_ * &quot;-&quot;_ ;_ @_ "/>
    <numFmt numFmtId="167" formatCode="_ &quot;R&quot;* #,##0.00_ ;_ &quot;R&quot;* \-#,##0.00_ ;_ &quot;R&quot;* &quot;-&quot;??_ ;_ @_ "/>
    <numFmt numFmtId="168" formatCode="_ * #,##0.00_ ;_ * \-#,##0.00_ ;_ * &quot;-&quot;??_ ;_ @_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2" xfId="0" applyFont="1" applyBorder="1" applyAlignment="1">
      <alignment horizontal="center" wrapText="1"/>
    </xf>
    <xf numFmtId="166" fontId="4" fillId="0" borderId="5" xfId="0" applyNumberFormat="1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/>
      <protection locked="0"/>
    </xf>
    <xf numFmtId="166" fontId="5" fillId="0" borderId="2" xfId="1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" xfId="2" applyNumberFormat="1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5" fillId="0" borderId="3" xfId="2" applyNumberFormat="1" applyFont="1" applyFill="1" applyBorder="1" applyAlignment="1">
      <alignment horizont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5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166" fontId="4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right"/>
    </xf>
    <xf numFmtId="49" fontId="5" fillId="0" borderId="0" xfId="0" applyNumberFormat="1" applyFont="1"/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Protection="1">
      <protection locked="0"/>
    </xf>
    <xf numFmtId="0" fontId="8" fillId="0" borderId="2" xfId="0" applyFont="1" applyBorder="1"/>
    <xf numFmtId="0" fontId="5" fillId="2" borderId="2" xfId="0" applyFont="1" applyFill="1" applyBorder="1" applyAlignment="1">
      <alignment horizontal="center"/>
    </xf>
    <xf numFmtId="0" fontId="3" fillId="0" borderId="0" xfId="0" applyFont="1"/>
    <xf numFmtId="164" fontId="5" fillId="0" borderId="2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 applyProtection="1">
      <alignment horizontal="center" vertical="center"/>
      <protection locked="0"/>
    </xf>
    <xf numFmtId="166" fontId="5" fillId="0" borderId="2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5" fillId="0" borderId="12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0" fillId="0" borderId="0" xfId="3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left" vertical="top"/>
    </xf>
    <xf numFmtId="49" fontId="5" fillId="0" borderId="9" xfId="0" applyNumberFormat="1" applyFont="1" applyBorder="1" applyAlignment="1" applyProtection="1">
      <alignment horizontal="left"/>
      <protection locked="0"/>
    </xf>
    <xf numFmtId="49" fontId="5" fillId="0" borderId="9" xfId="0" applyNumberFormat="1" applyFont="1" applyBorder="1" applyProtection="1">
      <protection locked="0"/>
    </xf>
    <xf numFmtId="0" fontId="5" fillId="0" borderId="10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6" xfId="0" applyNumberFormat="1" applyFont="1" applyBorder="1" applyProtection="1">
      <protection locked="0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16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0</xdr:row>
      <xdr:rowOff>0</xdr:rowOff>
    </xdr:from>
    <xdr:to>
      <xdr:col>7</xdr:col>
      <xdr:colOff>1</xdr:colOff>
      <xdr:row>1</xdr:row>
      <xdr:rowOff>205740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42261" y="0"/>
          <a:ext cx="1143000" cy="426720"/>
        </a:xfrm>
        <a:prstGeom prst="rect">
          <a:avLst/>
        </a:prstGeom>
      </xdr:spPr>
      <xdr:txBody>
        <a:bodyPr wrap="none" fromWordArt="1">
          <a:prstTxWarp prst="textTriangle">
            <a:avLst>
              <a:gd name="adj" fmla="val 50000"/>
            </a:avLst>
          </a:prstTxWarp>
        </a:bodyPr>
        <a:lstStyle/>
        <a:p>
          <a:pPr algn="ctr" rtl="0"/>
          <a:r>
            <a:rPr lang="en-ZA" sz="1000" kern="10" spc="20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>
                  <a:alpha val="50000"/>
                </a:srgbClr>
              </a:solidFill>
              <a:effectLst/>
              <a:latin typeface="Avalon"/>
            </a:rPr>
            <a:t>MattLo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ttlobooks.yolas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8"/>
  <sheetViews>
    <sheetView tabSelected="1" topLeftCell="A31" zoomScaleNormal="100" workbookViewId="0">
      <selection activeCell="J41" sqref="J41"/>
    </sheetView>
  </sheetViews>
  <sheetFormatPr defaultColWidth="9.08984375" defaultRowHeight="14.5" x14ac:dyDescent="0.35"/>
  <cols>
    <col min="1" max="1" width="8" style="3" customWidth="1"/>
    <col min="2" max="2" width="10.36328125" style="3" customWidth="1"/>
    <col min="3" max="3" width="9.08984375" style="3"/>
    <col min="4" max="4" width="1.6328125" style="3" customWidth="1"/>
    <col min="5" max="5" width="8.453125" style="3" customWidth="1"/>
    <col min="6" max="6" width="9.81640625" style="3" customWidth="1"/>
    <col min="7" max="7" width="13.08984375" style="3" customWidth="1"/>
    <col min="8" max="8" width="11.54296875" style="3" customWidth="1"/>
    <col min="9" max="9" width="7.453125" style="3" customWidth="1"/>
    <col min="10" max="11" width="5.6328125" style="3" customWidth="1"/>
    <col min="12" max="12" width="9.08984375" style="3" customWidth="1"/>
    <col min="13" max="13" width="8" style="3" customWidth="1"/>
    <col min="14" max="16384" width="9.08984375" style="3"/>
  </cols>
  <sheetData>
    <row r="1" spans="1:13" ht="17.5" customHeight="1" x14ac:dyDescent="0.35"/>
    <row r="2" spans="1:13" ht="16.75" customHeight="1" x14ac:dyDescent="0.35"/>
    <row r="3" spans="1:13" ht="15.65" customHeight="1" x14ac:dyDescent="0.35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3" ht="8.2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s="5" customFormat="1" ht="17.25" customHeight="1" x14ac:dyDescent="0.35">
      <c r="A5" s="57" t="s">
        <v>0</v>
      </c>
      <c r="B5" s="57"/>
      <c r="C5" s="57"/>
      <c r="D5" s="57"/>
      <c r="E5" s="57"/>
      <c r="F5" s="50"/>
      <c r="I5" s="58" t="s">
        <v>1</v>
      </c>
      <c r="J5" s="58"/>
      <c r="K5" s="58"/>
      <c r="L5" s="58"/>
    </row>
    <row r="6" spans="1:13" s="5" customFormat="1" ht="5.9" customHeight="1" x14ac:dyDescent="0.35">
      <c r="A6" s="6"/>
      <c r="B6" s="6"/>
      <c r="H6" s="7"/>
      <c r="I6" s="8"/>
      <c r="J6" s="8"/>
      <c r="K6" s="8"/>
      <c r="L6" s="8"/>
    </row>
    <row r="7" spans="1:13" s="5" customFormat="1" ht="12.75" customHeight="1" x14ac:dyDescent="0.35">
      <c r="A7" s="59" t="s">
        <v>8</v>
      </c>
      <c r="B7" s="59"/>
      <c r="C7" s="59"/>
      <c r="D7" s="59"/>
      <c r="E7" s="59"/>
      <c r="F7" s="6"/>
      <c r="I7" s="56" t="s">
        <v>7</v>
      </c>
      <c r="J7" s="56"/>
      <c r="K7" s="56"/>
      <c r="L7" s="56"/>
    </row>
    <row r="8" spans="1:13" s="5" customFormat="1" ht="15" customHeight="1" x14ac:dyDescent="0.35">
      <c r="A8" s="3" t="s">
        <v>51</v>
      </c>
      <c r="B8" s="3"/>
      <c r="C8" s="3"/>
      <c r="D8" s="3"/>
      <c r="E8" s="3"/>
      <c r="F8" s="3"/>
      <c r="H8" s="60" t="s">
        <v>58</v>
      </c>
      <c r="I8" s="60"/>
      <c r="J8" s="60"/>
      <c r="K8" s="60"/>
      <c r="L8" s="60"/>
    </row>
    <row r="9" spans="1:13" ht="8.2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s="5" customFormat="1" ht="14" customHeight="1" x14ac:dyDescent="0.35">
      <c r="A10" s="59" t="s">
        <v>52</v>
      </c>
      <c r="B10" s="59"/>
      <c r="C10" s="59"/>
      <c r="D10" s="59"/>
      <c r="E10" s="59"/>
      <c r="F10" s="6"/>
      <c r="I10" s="56" t="s">
        <v>44</v>
      </c>
      <c r="J10" s="56"/>
      <c r="K10" s="56"/>
      <c r="L10" s="56"/>
    </row>
    <row r="11" spans="1:13" s="5" customFormat="1" ht="14" customHeight="1" x14ac:dyDescent="0.35">
      <c r="A11" s="53" t="s">
        <v>54</v>
      </c>
      <c r="B11" s="53"/>
      <c r="C11" s="53"/>
      <c r="D11" s="53"/>
      <c r="E11" s="53"/>
      <c r="F11" s="53"/>
      <c r="H11" s="56" t="s">
        <v>55</v>
      </c>
      <c r="I11" s="56"/>
      <c r="J11" s="56"/>
      <c r="K11" s="56"/>
      <c r="L11" s="56"/>
    </row>
    <row r="12" spans="1:13" s="5" customFormat="1" ht="14" customHeight="1" x14ac:dyDescent="0.35">
      <c r="A12" s="54" t="s">
        <v>53</v>
      </c>
      <c r="B12" s="54"/>
      <c r="C12" s="54"/>
      <c r="D12" s="54"/>
      <c r="E12" s="54"/>
      <c r="F12" s="54"/>
      <c r="G12" s="9"/>
      <c r="H12" s="9"/>
      <c r="I12" s="61" t="s">
        <v>50</v>
      </c>
      <c r="J12" s="61"/>
      <c r="K12" s="61"/>
      <c r="L12" s="61"/>
      <c r="M12" s="10"/>
    </row>
    <row r="13" spans="1:13" ht="18.75" customHeight="1" x14ac:dyDescent="0.35">
      <c r="A13" s="69" t="s">
        <v>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3" ht="12.75" customHeight="1" x14ac:dyDescent="0.35">
      <c r="A14" s="70" t="s">
        <v>38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3" ht="12.75" customHeight="1" x14ac:dyDescent="0.3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11"/>
    </row>
    <row r="16" spans="1:13" ht="18" customHeight="1" x14ac:dyDescent="0.3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1:13" ht="7.7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x14ac:dyDescent="0.35">
      <c r="A18" s="71" t="s">
        <v>10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3"/>
    </row>
    <row r="19" spans="1:13" x14ac:dyDescent="0.35">
      <c r="A19" s="66" t="s">
        <v>64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3" ht="8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3" s="5" customFormat="1" ht="15" customHeight="1" x14ac:dyDescent="0.35">
      <c r="A21" s="12" t="s">
        <v>11</v>
      </c>
      <c r="B21" s="63" t="s">
        <v>12</v>
      </c>
      <c r="C21" s="63"/>
      <c r="D21" s="63"/>
      <c r="E21" s="63"/>
      <c r="F21" s="63"/>
      <c r="G21" s="63"/>
      <c r="H21" s="63"/>
      <c r="I21" s="12" t="s">
        <v>13</v>
      </c>
      <c r="J21" s="12" t="s">
        <v>6</v>
      </c>
      <c r="K21" s="12" t="s">
        <v>5</v>
      </c>
      <c r="L21" s="12" t="s">
        <v>14</v>
      </c>
    </row>
    <row r="22" spans="1:13" s="5" customFormat="1" ht="15" customHeight="1" x14ac:dyDescent="0.35">
      <c r="A22" s="13"/>
      <c r="B22" s="74" t="s">
        <v>33</v>
      </c>
      <c r="C22" s="74"/>
      <c r="D22" s="74"/>
      <c r="E22" s="74"/>
      <c r="F22" s="74"/>
      <c r="G22" s="74"/>
      <c r="H22" s="74"/>
      <c r="I22" s="75" t="s">
        <v>65</v>
      </c>
      <c r="J22" s="75"/>
      <c r="K22" s="75"/>
      <c r="L22" s="75"/>
    </row>
    <row r="23" spans="1:13" s="5" customFormat="1" ht="15" customHeight="1" x14ac:dyDescent="0.35">
      <c r="A23" s="14" t="s">
        <v>2</v>
      </c>
      <c r="B23" s="62" t="s">
        <v>59</v>
      </c>
      <c r="C23" s="62"/>
      <c r="D23" s="62"/>
      <c r="E23" s="62"/>
      <c r="F23" s="62"/>
      <c r="G23" s="62"/>
      <c r="H23" s="62"/>
      <c r="I23" s="18">
        <v>135</v>
      </c>
      <c r="J23" s="15"/>
      <c r="K23" s="15"/>
      <c r="L23" s="16">
        <f>(J23+K23)*I23</f>
        <v>0</v>
      </c>
      <c r="M23" s="17"/>
    </row>
    <row r="24" spans="1:13" s="5" customFormat="1" ht="15" customHeight="1" x14ac:dyDescent="0.35">
      <c r="A24" s="14" t="s">
        <v>3</v>
      </c>
      <c r="B24" s="62" t="s">
        <v>60</v>
      </c>
      <c r="C24" s="62"/>
      <c r="D24" s="62"/>
      <c r="E24" s="62"/>
      <c r="F24" s="62"/>
      <c r="G24" s="62"/>
      <c r="H24" s="62"/>
      <c r="I24" s="18">
        <v>135</v>
      </c>
      <c r="J24" s="15"/>
      <c r="K24" s="15"/>
      <c r="L24" s="16">
        <f t="shared" ref="L24:L31" si="0">(J24+K24)*I24</f>
        <v>0</v>
      </c>
      <c r="M24" s="17"/>
    </row>
    <row r="25" spans="1:13" s="5" customFormat="1" ht="15" customHeight="1" x14ac:dyDescent="0.35">
      <c r="A25" s="14" t="s">
        <v>3</v>
      </c>
      <c r="B25" s="62" t="s">
        <v>61</v>
      </c>
      <c r="C25" s="62"/>
      <c r="D25" s="62"/>
      <c r="E25" s="62"/>
      <c r="F25" s="62"/>
      <c r="G25" s="62"/>
      <c r="H25" s="62"/>
      <c r="I25" s="18">
        <v>135</v>
      </c>
      <c r="J25" s="15"/>
      <c r="K25" s="15"/>
      <c r="L25" s="16">
        <f t="shared" si="0"/>
        <v>0</v>
      </c>
      <c r="M25" s="17"/>
    </row>
    <row r="26" spans="1:13" s="5" customFormat="1" ht="15" customHeight="1" x14ac:dyDescent="0.35">
      <c r="A26" s="14" t="s">
        <v>3</v>
      </c>
      <c r="B26" s="62" t="s">
        <v>62</v>
      </c>
      <c r="C26" s="62"/>
      <c r="D26" s="62"/>
      <c r="E26" s="62"/>
      <c r="F26" s="62"/>
      <c r="G26" s="62"/>
      <c r="H26" s="62"/>
      <c r="I26" s="18">
        <v>175</v>
      </c>
      <c r="J26" s="15"/>
      <c r="K26" s="15"/>
      <c r="L26" s="16">
        <f t="shared" si="0"/>
        <v>0</v>
      </c>
      <c r="M26" s="17"/>
    </row>
    <row r="27" spans="1:13" s="5" customFormat="1" ht="15" customHeight="1" x14ac:dyDescent="0.35">
      <c r="A27" s="14" t="s">
        <v>2</v>
      </c>
      <c r="B27" s="62" t="s">
        <v>40</v>
      </c>
      <c r="C27" s="62"/>
      <c r="D27" s="62"/>
      <c r="E27" s="62"/>
      <c r="F27" s="62"/>
      <c r="G27" s="62"/>
      <c r="H27" s="62"/>
      <c r="I27" s="18">
        <v>135</v>
      </c>
      <c r="J27" s="15"/>
      <c r="K27" s="47"/>
      <c r="L27" s="16">
        <f t="shared" si="0"/>
        <v>0</v>
      </c>
      <c r="M27" s="17"/>
    </row>
    <row r="28" spans="1:13" s="5" customFormat="1" ht="15" customHeight="1" x14ac:dyDescent="0.35">
      <c r="A28" s="14" t="s">
        <v>2</v>
      </c>
      <c r="B28" s="62" t="s">
        <v>48</v>
      </c>
      <c r="C28" s="62"/>
      <c r="D28" s="62"/>
      <c r="E28" s="62"/>
      <c r="F28" s="62"/>
      <c r="G28" s="62"/>
      <c r="H28" s="62"/>
      <c r="I28" s="18">
        <v>135</v>
      </c>
      <c r="J28" s="15"/>
      <c r="K28" s="47"/>
      <c r="L28" s="16">
        <f t="shared" ref="L28" si="1">(J28+K28)*I28</f>
        <v>0</v>
      </c>
      <c r="M28" s="17"/>
    </row>
    <row r="29" spans="1:13" s="5" customFormat="1" ht="15" customHeight="1" x14ac:dyDescent="0.35">
      <c r="A29" s="14">
        <v>10</v>
      </c>
      <c r="B29" s="62" t="s">
        <v>41</v>
      </c>
      <c r="C29" s="62"/>
      <c r="D29" s="62"/>
      <c r="E29" s="62"/>
      <c r="F29" s="62"/>
      <c r="G29" s="62"/>
      <c r="H29" s="62"/>
      <c r="I29" s="18">
        <v>135</v>
      </c>
      <c r="J29" s="15"/>
      <c r="K29" s="15"/>
      <c r="L29" s="16">
        <f t="shared" si="0"/>
        <v>0</v>
      </c>
      <c r="M29" s="17"/>
    </row>
    <row r="30" spans="1:13" s="5" customFormat="1" ht="15" customHeight="1" x14ac:dyDescent="0.35">
      <c r="A30" s="14">
        <v>11</v>
      </c>
      <c r="B30" s="62" t="s">
        <v>41</v>
      </c>
      <c r="C30" s="62"/>
      <c r="D30" s="62"/>
      <c r="E30" s="62"/>
      <c r="F30" s="62"/>
      <c r="G30" s="62"/>
      <c r="H30" s="62"/>
      <c r="I30" s="18">
        <v>135</v>
      </c>
      <c r="J30" s="15"/>
      <c r="K30" s="15"/>
      <c r="L30" s="16">
        <f>(J30+K30)*I30</f>
        <v>0</v>
      </c>
      <c r="M30" s="17"/>
    </row>
    <row r="31" spans="1:13" s="5" customFormat="1" ht="15" customHeight="1" x14ac:dyDescent="0.35">
      <c r="A31" s="14">
        <v>12</v>
      </c>
      <c r="B31" s="62" t="s">
        <v>41</v>
      </c>
      <c r="C31" s="62"/>
      <c r="D31" s="62"/>
      <c r="E31" s="62"/>
      <c r="F31" s="62"/>
      <c r="G31" s="62"/>
      <c r="H31" s="62"/>
      <c r="I31" s="18">
        <v>135</v>
      </c>
      <c r="J31" s="15"/>
      <c r="K31" s="15"/>
      <c r="L31" s="16">
        <f t="shared" si="0"/>
        <v>0</v>
      </c>
      <c r="M31" s="17"/>
    </row>
    <row r="32" spans="1:13" s="5" customFormat="1" ht="15" customHeight="1" x14ac:dyDescent="0.35">
      <c r="A32" s="14">
        <v>10</v>
      </c>
      <c r="B32" s="62" t="s">
        <v>42</v>
      </c>
      <c r="C32" s="62"/>
      <c r="D32" s="62"/>
      <c r="E32" s="62"/>
      <c r="F32" s="62"/>
      <c r="G32" s="62"/>
      <c r="H32" s="62"/>
      <c r="I32" s="18">
        <v>135</v>
      </c>
      <c r="J32" s="15"/>
      <c r="K32" s="15"/>
      <c r="L32" s="16">
        <f>(J32+K32)*I32</f>
        <v>0</v>
      </c>
      <c r="M32" s="17"/>
    </row>
    <row r="33" spans="1:13" s="5" customFormat="1" ht="15" customHeight="1" x14ac:dyDescent="0.35">
      <c r="A33" s="14">
        <v>11</v>
      </c>
      <c r="B33" s="62" t="s">
        <v>42</v>
      </c>
      <c r="C33" s="62"/>
      <c r="D33" s="62"/>
      <c r="E33" s="62"/>
      <c r="F33" s="62"/>
      <c r="G33" s="62"/>
      <c r="H33" s="62"/>
      <c r="I33" s="18">
        <v>135</v>
      </c>
      <c r="J33" s="15"/>
      <c r="K33" s="15"/>
      <c r="L33" s="16">
        <f>(J33+K33)*I33</f>
        <v>0</v>
      </c>
      <c r="M33" s="17"/>
    </row>
    <row r="34" spans="1:13" s="5" customFormat="1" ht="15" customHeight="1" x14ac:dyDescent="0.35">
      <c r="A34" s="14">
        <v>12</v>
      </c>
      <c r="B34" s="62" t="s">
        <v>42</v>
      </c>
      <c r="C34" s="62"/>
      <c r="D34" s="62"/>
      <c r="E34" s="62"/>
      <c r="F34" s="62"/>
      <c r="G34" s="62"/>
      <c r="H34" s="62"/>
      <c r="I34" s="18">
        <v>135</v>
      </c>
      <c r="J34" s="15"/>
      <c r="K34" s="15"/>
      <c r="L34" s="16">
        <f>(J34+K34)*I34</f>
        <v>0</v>
      </c>
      <c r="M34" s="17"/>
    </row>
    <row r="35" spans="1:13" s="5" customFormat="1" ht="18" customHeight="1" x14ac:dyDescent="0.35">
      <c r="A35" s="13"/>
      <c r="B35" s="65" t="s">
        <v>24</v>
      </c>
      <c r="C35" s="65"/>
      <c r="D35" s="65"/>
      <c r="E35" s="65"/>
      <c r="F35" s="65"/>
      <c r="G35" s="65"/>
      <c r="H35" s="65"/>
      <c r="I35" s="19"/>
      <c r="J35" s="19"/>
      <c r="K35" s="19"/>
      <c r="L35" s="20"/>
    </row>
    <row r="36" spans="1:13" s="5" customFormat="1" ht="15" customHeight="1" x14ac:dyDescent="0.35">
      <c r="A36" s="14">
        <v>10</v>
      </c>
      <c r="B36" s="64" t="s">
        <v>43</v>
      </c>
      <c r="C36" s="64"/>
      <c r="D36" s="64"/>
      <c r="E36" s="64"/>
      <c r="F36" s="64"/>
      <c r="G36" s="64"/>
      <c r="H36" s="64"/>
      <c r="I36" s="21">
        <v>105</v>
      </c>
      <c r="J36" s="15"/>
      <c r="K36" s="15"/>
      <c r="L36" s="16">
        <f t="shared" ref="L36:L41" si="2">(J36+K36)*I36</f>
        <v>0</v>
      </c>
      <c r="M36" s="17"/>
    </row>
    <row r="37" spans="1:13" s="5" customFormat="1" ht="15" customHeight="1" x14ac:dyDescent="0.35">
      <c r="A37" s="14">
        <v>11</v>
      </c>
      <c r="B37" s="64" t="s">
        <v>43</v>
      </c>
      <c r="C37" s="64"/>
      <c r="D37" s="64"/>
      <c r="E37" s="64"/>
      <c r="F37" s="64"/>
      <c r="G37" s="64"/>
      <c r="H37" s="64"/>
      <c r="I37" s="21">
        <v>105</v>
      </c>
      <c r="J37" s="22"/>
      <c r="K37" s="22"/>
      <c r="L37" s="16">
        <f t="shared" si="2"/>
        <v>0</v>
      </c>
      <c r="M37" s="17"/>
    </row>
    <row r="38" spans="1:13" s="5" customFormat="1" ht="15" customHeight="1" x14ac:dyDescent="0.35">
      <c r="A38" s="14">
        <v>12</v>
      </c>
      <c r="B38" s="64" t="s">
        <v>43</v>
      </c>
      <c r="C38" s="64"/>
      <c r="D38" s="64"/>
      <c r="E38" s="64"/>
      <c r="F38" s="64"/>
      <c r="G38" s="64"/>
      <c r="H38" s="64"/>
      <c r="I38" s="21">
        <v>105</v>
      </c>
      <c r="J38" s="22"/>
      <c r="K38" s="22"/>
      <c r="L38" s="16">
        <f t="shared" si="2"/>
        <v>0</v>
      </c>
      <c r="M38" s="17"/>
    </row>
    <row r="39" spans="1:13" s="5" customFormat="1" ht="15" customHeight="1" x14ac:dyDescent="0.35">
      <c r="A39" s="14">
        <v>10</v>
      </c>
      <c r="B39" s="82" t="s">
        <v>34</v>
      </c>
      <c r="C39" s="86"/>
      <c r="D39" s="86"/>
      <c r="E39" s="86"/>
      <c r="F39" s="86"/>
      <c r="G39" s="86"/>
      <c r="H39" s="87"/>
      <c r="I39" s="21">
        <v>105</v>
      </c>
      <c r="J39" s="22"/>
      <c r="K39" s="22"/>
      <c r="L39" s="16">
        <f t="shared" si="2"/>
        <v>0</v>
      </c>
      <c r="M39" s="17"/>
    </row>
    <row r="40" spans="1:13" s="5" customFormat="1" ht="14.4" customHeight="1" x14ac:dyDescent="0.35">
      <c r="A40" s="14" t="s">
        <v>3</v>
      </c>
      <c r="B40" s="62" t="s">
        <v>35</v>
      </c>
      <c r="C40" s="62"/>
      <c r="D40" s="62"/>
      <c r="E40" s="62"/>
      <c r="F40" s="62"/>
      <c r="G40" s="62"/>
      <c r="H40" s="62"/>
      <c r="I40" s="21">
        <v>105</v>
      </c>
      <c r="J40" s="15"/>
      <c r="K40" s="15"/>
      <c r="L40" s="16">
        <f t="shared" si="2"/>
        <v>0</v>
      </c>
      <c r="M40" s="17"/>
    </row>
    <row r="41" spans="1:13" s="48" customFormat="1" ht="27" customHeight="1" x14ac:dyDescent="0.35">
      <c r="A41" s="23" t="s">
        <v>4</v>
      </c>
      <c r="B41" s="82" t="s">
        <v>47</v>
      </c>
      <c r="C41" s="83"/>
      <c r="D41" s="83"/>
      <c r="E41" s="83"/>
      <c r="F41" s="83"/>
      <c r="G41" s="83"/>
      <c r="H41" s="84"/>
      <c r="I41" s="49">
        <v>190</v>
      </c>
      <c r="J41" s="51"/>
      <c r="K41" s="51"/>
      <c r="L41" s="52">
        <f t="shared" si="2"/>
        <v>0</v>
      </c>
    </row>
    <row r="42" spans="1:13" ht="5" customHeight="1" x14ac:dyDescent="0.35">
      <c r="A42" s="24"/>
      <c r="B42" s="25"/>
      <c r="C42" s="25"/>
      <c r="D42" s="25"/>
      <c r="E42" s="25"/>
      <c r="F42" s="25"/>
      <c r="G42" s="25"/>
      <c r="H42" s="25"/>
      <c r="I42" s="26"/>
      <c r="J42" s="27"/>
      <c r="K42" s="27"/>
    </row>
    <row r="43" spans="1:13" ht="18" customHeight="1" x14ac:dyDescent="0.35">
      <c r="D43" s="28"/>
      <c r="E43" s="12" t="s">
        <v>26</v>
      </c>
      <c r="F43" s="63" t="s">
        <v>25</v>
      </c>
      <c r="G43" s="63"/>
      <c r="H43" s="58" t="s">
        <v>31</v>
      </c>
      <c r="I43" s="58"/>
      <c r="J43" s="58"/>
      <c r="K43" s="58"/>
      <c r="L43" s="29">
        <f>SUM(L23:L41)</f>
        <v>0</v>
      </c>
      <c r="M43" s="11"/>
    </row>
    <row r="44" spans="1:13" ht="18" customHeight="1" x14ac:dyDescent="0.35">
      <c r="D44" s="30"/>
      <c r="E44" s="31" t="s">
        <v>27</v>
      </c>
      <c r="F44" s="31" t="s">
        <v>45</v>
      </c>
      <c r="G44" s="31">
        <v>125</v>
      </c>
      <c r="H44" s="88" t="s">
        <v>36</v>
      </c>
      <c r="I44" s="89"/>
      <c r="J44" s="90"/>
      <c r="K44" s="14" t="str">
        <f>IF(F58&gt;12,E47,IF(F58&gt;=10,E46,IF(F58&gt;=6,E45,IF(F58&gt;=1,E44,IF(F58=0,"")))))</f>
        <v/>
      </c>
      <c r="L44" s="46" t="str">
        <f>IF($K$44="K4","Kwotasie?",IF($K$44="K3",140,IF($K$44="K2",130,IF($K$44="K1",125,""))))</f>
        <v/>
      </c>
    </row>
    <row r="45" spans="1:13" ht="18" customHeight="1" thickBot="1" x14ac:dyDescent="0.4">
      <c r="D45" s="32"/>
      <c r="E45" s="14" t="s">
        <v>28</v>
      </c>
      <c r="F45" s="33" t="s">
        <v>46</v>
      </c>
      <c r="G45" s="31">
        <v>140</v>
      </c>
      <c r="H45" s="34"/>
      <c r="I45" s="35"/>
      <c r="J45" s="58" t="s">
        <v>15</v>
      </c>
      <c r="K45" s="58"/>
      <c r="L45" s="2">
        <f>SUM(L43:L44)</f>
        <v>0</v>
      </c>
      <c r="M45" s="35"/>
    </row>
    <row r="46" spans="1:13" ht="18" customHeight="1" thickTop="1" x14ac:dyDescent="0.35">
      <c r="D46" s="32"/>
      <c r="E46" s="14" t="s">
        <v>29</v>
      </c>
      <c r="F46" s="33" t="s">
        <v>56</v>
      </c>
      <c r="G46" s="31">
        <v>150</v>
      </c>
    </row>
    <row r="47" spans="1:13" ht="27" customHeight="1" x14ac:dyDescent="0.35">
      <c r="D47" s="32"/>
      <c r="E47" s="36" t="s">
        <v>32</v>
      </c>
      <c r="F47" s="36" t="s">
        <v>63</v>
      </c>
      <c r="G47" s="1" t="s">
        <v>23</v>
      </c>
    </row>
    <row r="48" spans="1:13" ht="8.4" customHeight="1" x14ac:dyDescent="0.35">
      <c r="D48" s="37"/>
    </row>
    <row r="49" spans="1:12" ht="17.25" customHeight="1" x14ac:dyDescent="0.35">
      <c r="A49" s="77" t="s">
        <v>16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1:12" ht="8.2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s="39" customFormat="1" ht="18" customHeight="1" x14ac:dyDescent="0.35">
      <c r="A51" s="91" t="s">
        <v>20</v>
      </c>
      <c r="B51" s="91"/>
      <c r="C51" s="85"/>
      <c r="D51" s="85"/>
      <c r="E51" s="85"/>
      <c r="F51" s="85"/>
      <c r="G51" s="3"/>
      <c r="H51" s="38" t="s">
        <v>57</v>
      </c>
      <c r="I51" s="93"/>
      <c r="J51" s="93"/>
      <c r="K51" s="93"/>
      <c r="L51" s="93"/>
    </row>
    <row r="52" spans="1:12" s="39" customFormat="1" ht="15" customHeight="1" x14ac:dyDescent="0.35">
      <c r="A52" s="92" t="s">
        <v>21</v>
      </c>
      <c r="B52" s="92"/>
      <c r="C52" s="81"/>
      <c r="D52" s="81"/>
      <c r="E52" s="81"/>
      <c r="F52" s="81"/>
      <c r="G52" s="3"/>
      <c r="H52" s="40" t="s">
        <v>22</v>
      </c>
      <c r="I52" s="80"/>
      <c r="J52" s="80"/>
      <c r="K52" s="80"/>
      <c r="L52" s="80"/>
    </row>
    <row r="53" spans="1:12" s="39" customFormat="1" ht="15" customHeight="1" x14ac:dyDescent="0.35">
      <c r="A53" s="79" t="s">
        <v>37</v>
      </c>
      <c r="B53" s="79"/>
      <c r="C53" s="81"/>
      <c r="D53" s="81"/>
      <c r="E53" s="81"/>
      <c r="F53" s="81"/>
      <c r="G53" s="3"/>
      <c r="H53" s="41" t="s">
        <v>17</v>
      </c>
      <c r="I53" s="80"/>
      <c r="J53" s="80"/>
      <c r="K53" s="80"/>
      <c r="L53" s="80"/>
    </row>
    <row r="54" spans="1:12" s="39" customFormat="1" ht="15" customHeight="1" x14ac:dyDescent="0.35">
      <c r="A54" s="42"/>
      <c r="B54" s="43"/>
      <c r="C54" s="81"/>
      <c r="D54" s="81"/>
      <c r="E54" s="81"/>
      <c r="F54" s="81"/>
      <c r="G54" s="3"/>
      <c r="H54" s="41" t="s">
        <v>18</v>
      </c>
      <c r="I54" s="80"/>
      <c r="J54" s="80"/>
      <c r="K54" s="80"/>
      <c r="L54" s="80"/>
    </row>
    <row r="55" spans="1:12" s="39" customFormat="1" ht="15" customHeight="1" x14ac:dyDescent="0.35">
      <c r="A55" s="44"/>
      <c r="B55" s="43"/>
      <c r="C55" s="81"/>
      <c r="D55" s="81"/>
      <c r="E55" s="81"/>
      <c r="F55" s="81"/>
      <c r="G55" s="3"/>
      <c r="H55" s="41" t="s">
        <v>19</v>
      </c>
      <c r="I55" s="80"/>
      <c r="J55" s="80"/>
      <c r="K55" s="80"/>
      <c r="L55" s="80"/>
    </row>
    <row r="56" spans="1:12" s="39" customFormat="1" ht="15" customHeight="1" x14ac:dyDescent="0.35">
      <c r="A56" s="44"/>
      <c r="B56" s="43"/>
      <c r="C56" s="81"/>
      <c r="D56" s="81"/>
      <c r="E56" s="81"/>
      <c r="F56" s="81"/>
      <c r="G56" s="3"/>
      <c r="H56" s="78"/>
      <c r="I56" s="78"/>
      <c r="J56" s="45"/>
      <c r="K56" s="45"/>
      <c r="L56" s="45"/>
    </row>
    <row r="58" spans="1:12" x14ac:dyDescent="0.35">
      <c r="A58" s="3" t="s">
        <v>30</v>
      </c>
      <c r="F58" s="3">
        <f>SUM(J23:K34)+SUM(J36:K41)</f>
        <v>0</v>
      </c>
      <c r="I58" s="76" t="s">
        <v>49</v>
      </c>
      <c r="J58" s="77"/>
      <c r="K58" s="77"/>
      <c r="L58" s="77"/>
    </row>
  </sheetData>
  <sheetProtection algorithmName="SHA-512" hashValue="eurp/5LMPI+RL4EAj3oPRVuMCA93OqH0noz0CTLFCeCfH/XwfJ7jaX88uiSqNrNG8AQKaBZY0jugEFauVynxeQ==" saltValue="hSLKyX6ZU061SjyQa5f+ig==" spinCount="100000" sheet="1" selectLockedCells="1"/>
  <mergeCells count="59">
    <mergeCell ref="B39:H39"/>
    <mergeCell ref="I54:L54"/>
    <mergeCell ref="A49:L49"/>
    <mergeCell ref="J45:K45"/>
    <mergeCell ref="B40:H40"/>
    <mergeCell ref="H44:J44"/>
    <mergeCell ref="A51:B51"/>
    <mergeCell ref="A52:B52"/>
    <mergeCell ref="I51:L51"/>
    <mergeCell ref="I58:L58"/>
    <mergeCell ref="H43:K43"/>
    <mergeCell ref="H56:I56"/>
    <mergeCell ref="A53:B53"/>
    <mergeCell ref="I55:L55"/>
    <mergeCell ref="C56:F56"/>
    <mergeCell ref="C53:F53"/>
    <mergeCell ref="C55:F55"/>
    <mergeCell ref="B41:H41"/>
    <mergeCell ref="I52:L52"/>
    <mergeCell ref="I53:L53"/>
    <mergeCell ref="C51:F51"/>
    <mergeCell ref="C52:F52"/>
    <mergeCell ref="C54:F54"/>
    <mergeCell ref="F43:G43"/>
    <mergeCell ref="A19:L19"/>
    <mergeCell ref="A13:L13"/>
    <mergeCell ref="A14:L16"/>
    <mergeCell ref="B24:H24"/>
    <mergeCell ref="A18:L18"/>
    <mergeCell ref="B22:H22"/>
    <mergeCell ref="B23:H23"/>
    <mergeCell ref="I22:L22"/>
    <mergeCell ref="B29:H29"/>
    <mergeCell ref="B21:H21"/>
    <mergeCell ref="B30:H30"/>
    <mergeCell ref="B38:H38"/>
    <mergeCell ref="B37:H37"/>
    <mergeCell ref="B33:H33"/>
    <mergeCell ref="B31:H31"/>
    <mergeCell ref="B36:H36"/>
    <mergeCell ref="B27:H27"/>
    <mergeCell ref="B35:H35"/>
    <mergeCell ref="B34:H34"/>
    <mergeCell ref="B26:H26"/>
    <mergeCell ref="B25:H25"/>
    <mergeCell ref="B32:H32"/>
    <mergeCell ref="B28:H28"/>
    <mergeCell ref="A11:F11"/>
    <mergeCell ref="A12:F12"/>
    <mergeCell ref="A3:L3"/>
    <mergeCell ref="I10:L10"/>
    <mergeCell ref="A5:E5"/>
    <mergeCell ref="I5:L5"/>
    <mergeCell ref="I7:L7"/>
    <mergeCell ref="A10:E10"/>
    <mergeCell ref="A7:E7"/>
    <mergeCell ref="H8:L8"/>
    <mergeCell ref="H11:L11"/>
    <mergeCell ref="I12:L12"/>
  </mergeCells>
  <phoneticPr fontId="2" type="noConversion"/>
  <hyperlinks>
    <hyperlink ref="I5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scale="94" orientation="portrait" r:id="rId2"/>
  <headerFooter alignWithMargins="0"/>
  <rowBreaks count="1" manualBreakCount="1">
    <brk id="58" max="11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" sqref="A1:IV18"/>
    </sheetView>
  </sheetViews>
  <sheetFormatPr defaultRowHeight="12.5" x14ac:dyDescent="0.25"/>
  <cols>
    <col min="1" max="1" width="8.36328125" customWidth="1"/>
    <col min="2" max="2" width="9" customWidth="1"/>
  </cols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Sheet1!Text6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Matthews</dc:creator>
  <cp:lastModifiedBy>Anne Matthews</cp:lastModifiedBy>
  <cp:lastPrinted>2021-12-20T15:07:29Z</cp:lastPrinted>
  <dcterms:created xsi:type="dcterms:W3CDTF">2009-05-31T13:46:06Z</dcterms:created>
  <dcterms:modified xsi:type="dcterms:W3CDTF">2026-02-02T15:25:09Z</dcterms:modified>
</cp:coreProperties>
</file>