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1\OneDrive\Documentos\My Documents\MattLo\Web page creation files\Website Order forms latest\"/>
    </mc:Choice>
  </mc:AlternateContent>
  <xr:revisionPtr revIDLastSave="0" documentId="13_ncr:1_{35655038-DE83-4E53-BC75-FAFF2138BA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Text6" localSheetId="0">Sheet1!$A$53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F58" i="1" l="1"/>
  <c r="K44" i="1" l="1"/>
  <c r="L44" i="1" s="1"/>
  <c r="L27" i="1"/>
  <c r="L41" i="1"/>
  <c r="L23" i="1" l="1"/>
  <c r="L24" i="1"/>
  <c r="L25" i="1"/>
  <c r="L26" i="1"/>
  <c r="L29" i="1"/>
  <c r="L30" i="1"/>
  <c r="L31" i="1"/>
  <c r="L32" i="1"/>
  <c r="L33" i="1"/>
  <c r="L34" i="1"/>
  <c r="L36" i="1" l="1"/>
  <c r="L37" i="1"/>
  <c r="L38" i="1"/>
  <c r="L39" i="1"/>
  <c r="L40" i="1"/>
  <c r="L43" i="1" l="1"/>
  <c r="L45" i="1" s="1"/>
</calcChain>
</file>

<file path=xl/sharedStrings.xml><?xml version="1.0" encoding="utf-8"?>
<sst xmlns="http://schemas.openxmlformats.org/spreadsheetml/2006/main" count="77" uniqueCount="67">
  <si>
    <t>Anne Matthews</t>
  </si>
  <si>
    <t>Cell 083 955 2673</t>
  </si>
  <si>
    <t>Magda Loots</t>
  </si>
  <si>
    <t>Cell 082 394 8053</t>
  </si>
  <si>
    <t>Grade</t>
  </si>
  <si>
    <t>Title</t>
  </si>
  <si>
    <t>Price</t>
  </si>
  <si>
    <t>11&amp;12</t>
  </si>
  <si>
    <t>10–12</t>
  </si>
  <si>
    <t>CONTACT DETAILS OF SCHOOL AND EDUCATOR</t>
  </si>
  <si>
    <t>METHOD OF PAYMENT – PRIOR TO DELIVERY</t>
  </si>
  <si>
    <t>Note</t>
  </si>
  <si>
    <t>Cost</t>
  </si>
  <si>
    <t>TOTAL</t>
  </si>
  <si>
    <t>Date</t>
  </si>
  <si>
    <t>Tel/Cell</t>
  </si>
  <si>
    <t>E-mail</t>
  </si>
  <si>
    <t>8&amp;9</t>
  </si>
  <si>
    <t>Please enquire</t>
  </si>
  <si>
    <t>Teacher's books - Copyright-free</t>
  </si>
  <si>
    <t>Learner's books - NOT copyright-free</t>
  </si>
  <si>
    <t>Afr</t>
  </si>
  <si>
    <t>Eng</t>
  </si>
  <si>
    <t>School Telephone</t>
  </si>
  <si>
    <t>School Fax</t>
  </si>
  <si>
    <t>NAME OF SCHOOL</t>
  </si>
  <si>
    <t>NAME OF EDUCATOR</t>
  </si>
  <si>
    <t>Databases: Practical Tasks to Tackle</t>
  </si>
  <si>
    <t>Spreadsheets: Original Tasks to Tackle</t>
  </si>
  <si>
    <t xml:space="preserve">Computer Applications: Extra Tasks to Tackle </t>
  </si>
  <si>
    <t>Word processing: New Challenging Tasks to Tackle</t>
  </si>
  <si>
    <t>Courier schedule</t>
  </si>
  <si>
    <t>Code</t>
  </si>
  <si>
    <t>C1</t>
  </si>
  <si>
    <t>C2</t>
  </si>
  <si>
    <t>C3</t>
  </si>
  <si>
    <t>Delivery address</t>
  </si>
  <si>
    <t>Total number of items:</t>
  </si>
  <si>
    <t>SUB-TOTAL</t>
  </si>
  <si>
    <t>C4</t>
  </si>
  <si>
    <r>
      <t xml:space="preserve">E-book: MattLo Guide to PowerPoint </t>
    </r>
    <r>
      <rPr>
        <b/>
        <sz val="11"/>
        <rFont val="Calibri"/>
        <family val="2"/>
        <scheme val="minor"/>
      </rPr>
      <t>(PPT 2010)</t>
    </r>
  </si>
  <si>
    <r>
      <t xml:space="preserve">E-book: MattLo Guide to Access </t>
    </r>
    <r>
      <rPr>
        <b/>
        <sz val="11"/>
        <rFont val="Calibri"/>
        <family val="2"/>
        <scheme val="minor"/>
      </rPr>
      <t>(Access 2010)</t>
    </r>
  </si>
  <si>
    <t>Courier fee:</t>
  </si>
  <si>
    <r>
      <t xml:space="preserve">Complete the order form and e-mail to </t>
    </r>
    <r>
      <rPr>
        <u/>
        <sz val="11"/>
        <rFont val="Calibri"/>
        <family val="2"/>
        <scheme val="minor"/>
      </rPr>
      <t>ONE</t>
    </r>
    <r>
      <rPr>
        <sz val="11"/>
        <rFont val="Calibri"/>
        <family val="2"/>
        <scheme val="minor"/>
      </rPr>
      <t xml:space="preserve"> of the following:</t>
    </r>
  </si>
  <si>
    <t>Website Design: HTML Tasks to Tackle (only available in English)</t>
  </si>
  <si>
    <r>
      <t xml:space="preserve">Internet banking by school AND name of school as reference OR direct payment into bank account of either 
Anne or Magda.  (Please e-mail proof of payment.)  </t>
    </r>
    <r>
      <rPr>
        <sz val="11"/>
        <color indexed="10"/>
        <rFont val="Calibri"/>
        <family val="2"/>
        <scheme val="minor"/>
      </rPr>
      <t>See banking details above.</t>
    </r>
    <r>
      <rPr>
        <sz val="11"/>
        <rFont val="Calibri"/>
        <family val="2"/>
        <scheme val="minor"/>
      </rPr>
      <t xml:space="preserve">  
</t>
    </r>
    <r>
      <rPr>
        <b/>
        <sz val="11"/>
        <rFont val="Calibri"/>
        <family val="2"/>
        <scheme val="minor"/>
      </rPr>
      <t>Delivery extra: See courier schedule.</t>
    </r>
    <r>
      <rPr>
        <sz val="11"/>
        <rFont val="Calibri"/>
        <family val="2"/>
        <scheme val="minor"/>
      </rPr>
      <t xml:space="preserve"> </t>
    </r>
  </si>
  <si>
    <t>CAT Theory: Tasks to Tackle (Teacher's book)</t>
  </si>
  <si>
    <t>E-book CAT Theory: Tasks to Tackle (Teacher's book)</t>
  </si>
  <si>
    <t>CAT Theory: Revision Tasks to Tackle (with solutions)</t>
  </si>
  <si>
    <r>
      <t xml:space="preserve">BANKING DETAILS: </t>
    </r>
    <r>
      <rPr>
        <b/>
        <sz val="11"/>
        <rFont val="Calibri"/>
        <family val="2"/>
        <scheme val="minor"/>
      </rPr>
      <t>M LOOTS</t>
    </r>
  </si>
  <si>
    <t>1 to 5</t>
  </si>
  <si>
    <t>6 to 9</t>
  </si>
  <si>
    <r>
      <t>Computer ABC: Your Guide to Computer Literacy 
(</t>
    </r>
    <r>
      <rPr>
        <b/>
        <sz val="11"/>
        <rFont val="Calibri"/>
        <family val="2"/>
        <scheme val="minor"/>
      </rPr>
      <t>Office 2016; Win 10) - CD included</t>
    </r>
  </si>
  <si>
    <t>11&amp;13</t>
  </si>
  <si>
    <t xml:space="preserve">www.mattlobooks.yolasite.com </t>
  </si>
  <si>
    <t>E-book: Website Design: HTML Tasks to Tackle (only available in English)</t>
  </si>
  <si>
    <t>Cheque account no: 90-5889-4701</t>
  </si>
  <si>
    <t>E-mail: mattlo.anne@gmail.com/anne131m@gmail.com</t>
  </si>
  <si>
    <r>
      <t xml:space="preserve">BANKING DETAILS: </t>
    </r>
    <r>
      <rPr>
        <b/>
        <sz val="11"/>
        <rFont val="Calibri"/>
        <family val="2"/>
        <scheme val="minor"/>
      </rPr>
      <t>AE</t>
    </r>
    <r>
      <rPr>
        <b/>
        <sz val="11"/>
        <rFont val="Calibri"/>
        <family val="2"/>
      </rPr>
      <t xml:space="preserve"> MATTHEWS</t>
    </r>
  </si>
  <si>
    <t>FNB Internet Branch Code 250655</t>
  </si>
  <si>
    <t>ABSA Internet Branch Code 632005</t>
  </si>
  <si>
    <t>Premier Current account no: 62656248757</t>
  </si>
  <si>
    <t>10 to 12</t>
  </si>
  <si>
    <t>&gt;12</t>
  </si>
  <si>
    <t>E-mail: magda262l@gmail.com</t>
  </si>
  <si>
    <r>
      <t>All teacher's books and Computer ABC are accompanied by a CD with learner files and solutions, *</t>
    </r>
    <r>
      <rPr>
        <b/>
        <sz val="10"/>
        <rFont val="Calibri"/>
        <family val="2"/>
        <scheme val="minor"/>
      </rPr>
      <t>or a digital copy can be provided.</t>
    </r>
  </si>
  <si>
    <t>CD included*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</si>
</sst>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R&quot;#,##0;&quot;R&quot;\-#,##0"/>
    <numFmt numFmtId="165" formatCode="&quot;R&quot;#,##0;[Red]&quot;R&quot;\-#,##0"/>
    <numFmt numFmtId="166" formatCode="_ * #,##0_ ;_ * \-#,##0_ ;_ * &quot;-&quot;_ ;_ @_ "/>
    <numFmt numFmtId="167" formatCode="_ &quot;R&quot;* #,##0.00_ ;_ &quot;R&quot;* \-#,##0.00_ ;_ &quot;R&quot;* &quot;-&quot;??_ ;_ @_ "/>
    <numFmt numFmtId="168" formatCode="_ * #,##0.00_ ;_ * \-#,##0.00_ ;_ * &quot;-&quot;??_ ;_ @_ 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4" fillId="0" borderId="0" xfId="0" applyFont="1" applyAlignment="1">
      <alignment horizontal="right" wrapText="1"/>
    </xf>
    <xf numFmtId="166" fontId="5" fillId="0" borderId="6" xfId="0" applyNumberFormat="1" applyFont="1" applyBorder="1"/>
    <xf numFmtId="0" fontId="4" fillId="0" borderId="0" xfId="0" applyFont="1"/>
    <xf numFmtId="0" fontId="4" fillId="0" borderId="2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64" fontId="4" fillId="0" borderId="3" xfId="2" applyNumberFormat="1" applyFont="1" applyBorder="1" applyAlignment="1">
      <alignment horizontal="center" wrapText="1"/>
    </xf>
    <xf numFmtId="0" fontId="4" fillId="0" borderId="3" xfId="0" applyFont="1" applyBorder="1" applyAlignment="1" applyProtection="1">
      <alignment horizontal="center"/>
      <protection locked="0"/>
    </xf>
    <xf numFmtId="166" fontId="4" fillId="0" borderId="3" xfId="1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8" xfId="0" applyFont="1" applyBorder="1" applyAlignment="1">
      <alignment wrapText="1"/>
    </xf>
    <xf numFmtId="164" fontId="4" fillId="0" borderId="4" xfId="2" applyNumberFormat="1" applyFont="1" applyFill="1" applyBorder="1" applyAlignment="1">
      <alignment horizontal="center" wrapText="1"/>
    </xf>
    <xf numFmtId="0" fontId="4" fillId="0" borderId="4" xfId="0" applyFont="1" applyBorder="1" applyAlignment="1" applyProtection="1">
      <alignment horizontal="center"/>
      <protection locked="0"/>
    </xf>
    <xf numFmtId="166" fontId="4" fillId="0" borderId="4" xfId="1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164" fontId="4" fillId="0" borderId="0" xfId="2" applyNumberFormat="1" applyFont="1" applyFill="1" applyBorder="1" applyAlignment="1">
      <alignment horizontal="center" wrapText="1"/>
    </xf>
    <xf numFmtId="0" fontId="4" fillId="0" borderId="0" xfId="0" applyFont="1" applyAlignment="1" applyProtection="1">
      <alignment horizontal="center"/>
      <protection locked="0"/>
    </xf>
    <xf numFmtId="166" fontId="4" fillId="0" borderId="0" xfId="1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horizontal="center" wrapText="1"/>
    </xf>
    <xf numFmtId="166" fontId="5" fillId="0" borderId="3" xfId="0" applyNumberFormat="1" applyFont="1" applyBorder="1" applyAlignment="1">
      <alignment horizontal="right"/>
    </xf>
    <xf numFmtId="0" fontId="7" fillId="0" borderId="0" xfId="0" applyFont="1"/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horizontal="center" wrapText="1"/>
    </xf>
    <xf numFmtId="165" fontId="4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4" fillId="0" borderId="3" xfId="0" applyFont="1" applyBorder="1"/>
    <xf numFmtId="0" fontId="4" fillId="0" borderId="0" xfId="0" applyFont="1" applyAlignment="1">
      <alignment horizontal="center"/>
    </xf>
    <xf numFmtId="49" fontId="4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Alignment="1">
      <alignment vertical="top" wrapText="1"/>
    </xf>
    <xf numFmtId="166" fontId="4" fillId="0" borderId="3" xfId="1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9" fillId="0" borderId="0" xfId="0" applyFont="1"/>
    <xf numFmtId="166" fontId="4" fillId="0" borderId="3" xfId="1" applyNumberFormat="1" applyFont="1" applyFill="1" applyBorder="1" applyAlignment="1">
      <alignment horizontal="right"/>
    </xf>
    <xf numFmtId="164" fontId="4" fillId="0" borderId="3" xfId="2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166" fontId="4" fillId="0" borderId="3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righ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4" fillId="0" borderId="15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7" xfId="0" applyFont="1" applyBorder="1" applyAlignment="1">
      <alignment horizontal="right" wrapText="1"/>
    </xf>
    <xf numFmtId="0" fontId="5" fillId="0" borderId="11" xfId="0" applyFont="1" applyBorder="1" applyAlignment="1">
      <alignment horizontal="right" wrapText="1"/>
    </xf>
    <xf numFmtId="0" fontId="4" fillId="0" borderId="17" xfId="0" applyFont="1" applyBorder="1" applyAlignment="1" applyProtection="1">
      <alignment horizontal="left"/>
      <protection locked="0"/>
    </xf>
    <xf numFmtId="49" fontId="4" fillId="0" borderId="14" xfId="0" applyNumberFormat="1" applyFont="1" applyBorder="1" applyAlignment="1" applyProtection="1">
      <alignment horizontal="left"/>
      <protection locked="0"/>
    </xf>
    <xf numFmtId="0" fontId="10" fillId="0" borderId="0" xfId="3" applyFont="1" applyBorder="1" applyAlignment="1" applyProtection="1">
      <alignment horizontal="center" wrapText="1"/>
    </xf>
    <xf numFmtId="49" fontId="8" fillId="0" borderId="14" xfId="3" applyNumberFormat="1" applyFont="1" applyBorder="1" applyAlignment="1" applyProtection="1">
      <alignment horizontal="left"/>
      <protection locked="0"/>
    </xf>
    <xf numFmtId="0" fontId="5" fillId="0" borderId="0" xfId="0" applyFont="1" applyAlignment="1">
      <alignment horizontal="righ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496294</xdr:colOff>
      <xdr:row>0</xdr:row>
      <xdr:rowOff>0</xdr:rowOff>
    </xdr:from>
    <xdr:to>
      <xdr:col>7</xdr:col>
      <xdr:colOff>57721</xdr:colOff>
      <xdr:row>1</xdr:row>
      <xdr:rowOff>243840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40434" y="0"/>
          <a:ext cx="1115907" cy="419100"/>
        </a:xfrm>
        <a:prstGeom prst="rect">
          <a:avLst/>
        </a:prstGeom>
      </xdr:spPr>
      <xdr:txBody>
        <a:bodyPr wrap="none" fromWordArt="1">
          <a:prstTxWarp prst="textTriangle">
            <a:avLst>
              <a:gd name="adj" fmla="val 50000"/>
            </a:avLst>
          </a:prstTxWarp>
        </a:bodyPr>
        <a:lstStyle/>
        <a:p>
          <a:pPr algn="ctr" rtl="0"/>
          <a:r>
            <a:rPr lang="en-ZA" sz="1000" kern="10" spc="20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>
                  <a:alpha val="50000"/>
                </a:srgbClr>
              </a:solidFill>
              <a:effectLst/>
              <a:latin typeface="Avalon"/>
            </a:rPr>
            <a:t>MattLo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ttlobooks.yolasi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topLeftCell="A31" zoomScaleNormal="100" workbookViewId="0">
      <selection activeCell="J34" sqref="J34"/>
    </sheetView>
  </sheetViews>
  <sheetFormatPr defaultColWidth="9.08984375" defaultRowHeight="14.5" x14ac:dyDescent="0.35"/>
  <cols>
    <col min="1" max="1" width="7.1796875" style="3" customWidth="1"/>
    <col min="2" max="2" width="10.81640625" style="3" customWidth="1"/>
    <col min="3" max="3" width="11.1796875" style="3" customWidth="1"/>
    <col min="4" max="4" width="1.6328125" style="3" customWidth="1"/>
    <col min="5" max="5" width="7.6328125" style="3" customWidth="1"/>
    <col min="6" max="6" width="10" style="3" customWidth="1"/>
    <col min="7" max="7" width="12.6328125" style="3" customWidth="1"/>
    <col min="8" max="8" width="13.36328125" style="3" customWidth="1"/>
    <col min="9" max="9" width="7.453125" style="3" customWidth="1"/>
    <col min="10" max="11" width="5.6328125" style="3" customWidth="1"/>
    <col min="12" max="12" width="9.08984375" style="3" customWidth="1"/>
    <col min="13" max="16384" width="9.08984375" style="3"/>
  </cols>
  <sheetData>
    <row r="1" spans="1:12" ht="13.75" customHeight="1" x14ac:dyDescent="0.35"/>
    <row r="2" spans="1:12" ht="19.75" customHeight="1" x14ac:dyDescent="0.35"/>
    <row r="3" spans="1:12" ht="12.75" customHeight="1" x14ac:dyDescent="0.35">
      <c r="A3" s="66" t="s">
        <v>43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8" customHeight="1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5" customFormat="1" ht="17.25" customHeight="1" x14ac:dyDescent="0.35">
      <c r="A5" s="68" t="s">
        <v>0</v>
      </c>
      <c r="B5" s="68"/>
      <c r="C5" s="68"/>
      <c r="D5" s="68"/>
      <c r="E5" s="68"/>
      <c r="F5" s="68"/>
      <c r="I5" s="69" t="s">
        <v>2</v>
      </c>
      <c r="J5" s="69"/>
      <c r="K5" s="69"/>
      <c r="L5" s="69"/>
    </row>
    <row r="6" spans="1:12" s="5" customFormat="1" ht="8" customHeight="1" x14ac:dyDescent="0.35">
      <c r="A6" s="6"/>
      <c r="B6" s="6"/>
      <c r="H6" s="1"/>
      <c r="I6" s="7"/>
      <c r="J6" s="7"/>
      <c r="K6" s="7"/>
      <c r="L6" s="7"/>
    </row>
    <row r="7" spans="1:12" s="5" customFormat="1" ht="12.75" customHeight="1" x14ac:dyDescent="0.35">
      <c r="A7" s="65" t="s">
        <v>1</v>
      </c>
      <c r="B7" s="65"/>
      <c r="C7" s="65"/>
      <c r="D7" s="65"/>
      <c r="E7" s="65"/>
      <c r="F7" s="65"/>
      <c r="I7" s="67" t="s">
        <v>3</v>
      </c>
      <c r="J7" s="67"/>
      <c r="K7" s="67"/>
      <c r="L7" s="67"/>
    </row>
    <row r="8" spans="1:12" s="5" customFormat="1" ht="12.75" customHeight="1" x14ac:dyDescent="0.35">
      <c r="A8" s="3" t="s">
        <v>57</v>
      </c>
      <c r="B8" s="3"/>
      <c r="C8" s="3"/>
      <c r="D8" s="3"/>
      <c r="E8" s="3"/>
      <c r="F8" s="3"/>
      <c r="H8" s="70" t="s">
        <v>64</v>
      </c>
      <c r="I8" s="70"/>
      <c r="J8" s="70"/>
      <c r="K8" s="70"/>
      <c r="L8" s="70"/>
    </row>
    <row r="9" spans="1:12" s="5" customFormat="1" ht="8" customHeight="1" x14ac:dyDescent="0.35">
      <c r="A9" s="6"/>
      <c r="B9" s="6"/>
      <c r="H9" s="1"/>
      <c r="I9" s="7"/>
      <c r="J9" s="7"/>
      <c r="K9" s="7"/>
      <c r="L9" s="7"/>
    </row>
    <row r="10" spans="1:12" s="5" customFormat="1" ht="12.75" customHeight="1" x14ac:dyDescent="0.35">
      <c r="A10" s="65" t="s">
        <v>58</v>
      </c>
      <c r="B10" s="65"/>
      <c r="C10" s="65"/>
      <c r="D10" s="65"/>
      <c r="E10" s="65"/>
      <c r="F10" s="65"/>
      <c r="I10" s="67" t="s">
        <v>49</v>
      </c>
      <c r="J10" s="67"/>
      <c r="K10" s="67"/>
      <c r="L10" s="67"/>
    </row>
    <row r="11" spans="1:12" s="5" customFormat="1" ht="12.75" customHeight="1" x14ac:dyDescent="0.35">
      <c r="A11" s="65" t="s">
        <v>59</v>
      </c>
      <c r="B11" s="65"/>
      <c r="C11" s="65"/>
      <c r="D11" s="65"/>
      <c r="E11" s="65"/>
      <c r="F11" s="65"/>
      <c r="H11" s="67" t="s">
        <v>60</v>
      </c>
      <c r="I11" s="67"/>
      <c r="J11" s="67"/>
      <c r="K11" s="67"/>
      <c r="L11" s="67"/>
    </row>
    <row r="12" spans="1:12" s="5" customFormat="1" ht="12.75" customHeight="1" x14ac:dyDescent="0.35">
      <c r="A12" s="63" t="s">
        <v>61</v>
      </c>
      <c r="B12" s="63"/>
      <c r="C12" s="63"/>
      <c r="D12" s="63"/>
      <c r="E12" s="63"/>
      <c r="F12" s="63"/>
      <c r="G12" s="8"/>
      <c r="H12" s="64" t="s">
        <v>56</v>
      </c>
      <c r="I12" s="64"/>
      <c r="J12" s="64"/>
      <c r="K12" s="64"/>
      <c r="L12" s="64"/>
    </row>
    <row r="13" spans="1:12" ht="13.75" customHeight="1" x14ac:dyDescent="0.35">
      <c r="A13" s="51" t="s">
        <v>10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</row>
    <row r="14" spans="1:12" ht="12.75" customHeight="1" x14ac:dyDescent="0.35">
      <c r="A14" s="52" t="s">
        <v>45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spans="1:12" ht="12.75" customHeight="1" x14ac:dyDescent="0.3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2" x14ac:dyDescent="0.3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3" ht="8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3" x14ac:dyDescent="0.35">
      <c r="A18" s="53" t="s">
        <v>11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5"/>
    </row>
    <row r="19" spans="1:13" x14ac:dyDescent="0.35">
      <c r="A19" s="56" t="s">
        <v>65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8"/>
    </row>
    <row r="20" spans="1:13" ht="8" customHeight="1" x14ac:dyDescent="0.35"/>
    <row r="21" spans="1:13" s="5" customFormat="1" ht="15" customHeight="1" x14ac:dyDescent="0.35">
      <c r="A21" s="10" t="s">
        <v>4</v>
      </c>
      <c r="B21" s="60" t="s">
        <v>5</v>
      </c>
      <c r="C21" s="60"/>
      <c r="D21" s="60"/>
      <c r="E21" s="60"/>
      <c r="F21" s="60"/>
      <c r="G21" s="60"/>
      <c r="H21" s="60"/>
      <c r="I21" s="10" t="s">
        <v>6</v>
      </c>
      <c r="J21" s="10" t="s">
        <v>22</v>
      </c>
      <c r="K21" s="10" t="s">
        <v>21</v>
      </c>
      <c r="L21" s="10" t="s">
        <v>12</v>
      </c>
    </row>
    <row r="22" spans="1:13" s="5" customFormat="1" ht="13.5" customHeight="1" x14ac:dyDescent="0.35">
      <c r="A22" s="11"/>
      <c r="B22" s="61" t="s">
        <v>19</v>
      </c>
      <c r="C22" s="61"/>
      <c r="D22" s="61"/>
      <c r="E22" s="61"/>
      <c r="F22" s="61"/>
      <c r="G22" s="61"/>
      <c r="H22" s="61"/>
      <c r="I22" s="62" t="s">
        <v>66</v>
      </c>
      <c r="J22" s="62"/>
      <c r="K22" s="62"/>
      <c r="L22" s="62"/>
    </row>
    <row r="23" spans="1:13" s="5" customFormat="1" ht="15" customHeight="1" x14ac:dyDescent="0.35">
      <c r="A23" s="12" t="s">
        <v>7</v>
      </c>
      <c r="B23" s="59" t="s">
        <v>27</v>
      </c>
      <c r="C23" s="59"/>
      <c r="D23" s="59"/>
      <c r="E23" s="59"/>
      <c r="F23" s="59"/>
      <c r="G23" s="59"/>
      <c r="H23" s="59"/>
      <c r="I23" s="13">
        <v>135</v>
      </c>
      <c r="J23" s="14"/>
      <c r="K23" s="14"/>
      <c r="L23" s="15">
        <f>(J23+K23)*I23</f>
        <v>0</v>
      </c>
      <c r="M23" s="16"/>
    </row>
    <row r="24" spans="1:13" s="5" customFormat="1" ht="15" customHeight="1" x14ac:dyDescent="0.35">
      <c r="A24" s="12" t="s">
        <v>8</v>
      </c>
      <c r="B24" s="59" t="s">
        <v>28</v>
      </c>
      <c r="C24" s="59"/>
      <c r="D24" s="59"/>
      <c r="E24" s="59"/>
      <c r="F24" s="59"/>
      <c r="G24" s="59"/>
      <c r="H24" s="59"/>
      <c r="I24" s="13">
        <v>135</v>
      </c>
      <c r="J24" s="14"/>
      <c r="K24" s="14"/>
      <c r="L24" s="15">
        <f t="shared" ref="L24:L34" si="0">(J24+K24)*I24</f>
        <v>0</v>
      </c>
      <c r="M24" s="16"/>
    </row>
    <row r="25" spans="1:13" s="5" customFormat="1" ht="15" customHeight="1" x14ac:dyDescent="0.35">
      <c r="A25" s="12" t="s">
        <v>8</v>
      </c>
      <c r="B25" s="59" t="s">
        <v>29</v>
      </c>
      <c r="C25" s="59"/>
      <c r="D25" s="59"/>
      <c r="E25" s="59"/>
      <c r="F25" s="59"/>
      <c r="G25" s="59"/>
      <c r="H25" s="59"/>
      <c r="I25" s="13">
        <v>135</v>
      </c>
      <c r="J25" s="14"/>
      <c r="K25" s="14"/>
      <c r="L25" s="15">
        <f t="shared" si="0"/>
        <v>0</v>
      </c>
      <c r="M25" s="16"/>
    </row>
    <row r="26" spans="1:13" s="5" customFormat="1" ht="15" customHeight="1" x14ac:dyDescent="0.35">
      <c r="A26" s="12" t="s">
        <v>8</v>
      </c>
      <c r="B26" s="59" t="s">
        <v>30</v>
      </c>
      <c r="C26" s="59"/>
      <c r="D26" s="59"/>
      <c r="E26" s="59"/>
      <c r="F26" s="59"/>
      <c r="G26" s="59"/>
      <c r="H26" s="59"/>
      <c r="I26" s="13">
        <v>175</v>
      </c>
      <c r="J26" s="14"/>
      <c r="K26" s="14"/>
      <c r="L26" s="15">
        <f t="shared" si="0"/>
        <v>0</v>
      </c>
      <c r="M26" s="16"/>
    </row>
    <row r="27" spans="1:13" s="5" customFormat="1" ht="15" customHeight="1" x14ac:dyDescent="0.35">
      <c r="A27" s="12" t="s">
        <v>7</v>
      </c>
      <c r="B27" s="59" t="s">
        <v>44</v>
      </c>
      <c r="C27" s="59"/>
      <c r="D27" s="59"/>
      <c r="E27" s="59"/>
      <c r="F27" s="59"/>
      <c r="G27" s="59"/>
      <c r="H27" s="59"/>
      <c r="I27" s="13">
        <v>135</v>
      </c>
      <c r="J27" s="14"/>
      <c r="K27" s="45"/>
      <c r="L27" s="47">
        <f t="shared" ref="L27" si="1">(J27+K27)*I27</f>
        <v>0</v>
      </c>
      <c r="M27" s="16"/>
    </row>
    <row r="28" spans="1:13" s="5" customFormat="1" ht="15" customHeight="1" x14ac:dyDescent="0.35">
      <c r="A28" s="12" t="s">
        <v>53</v>
      </c>
      <c r="B28" s="59" t="s">
        <v>55</v>
      </c>
      <c r="C28" s="59"/>
      <c r="D28" s="59"/>
      <c r="E28" s="59"/>
      <c r="F28" s="59"/>
      <c r="G28" s="59"/>
      <c r="H28" s="59"/>
      <c r="I28" s="13">
        <v>135</v>
      </c>
      <c r="J28" s="14"/>
      <c r="K28" s="45"/>
      <c r="L28" s="47">
        <f t="shared" ref="L28" si="2">(J28+K28)*I28</f>
        <v>0</v>
      </c>
      <c r="M28" s="16"/>
    </row>
    <row r="29" spans="1:13" s="5" customFormat="1" ht="15" customHeight="1" x14ac:dyDescent="0.35">
      <c r="A29" s="12">
        <v>10</v>
      </c>
      <c r="B29" s="59" t="s">
        <v>46</v>
      </c>
      <c r="C29" s="59"/>
      <c r="D29" s="59"/>
      <c r="E29" s="59"/>
      <c r="F29" s="59"/>
      <c r="G29" s="59"/>
      <c r="H29" s="59"/>
      <c r="I29" s="13">
        <v>135</v>
      </c>
      <c r="J29" s="14"/>
      <c r="K29" s="14"/>
      <c r="L29" s="15">
        <f t="shared" si="0"/>
        <v>0</v>
      </c>
      <c r="M29" s="16"/>
    </row>
    <row r="30" spans="1:13" s="5" customFormat="1" ht="15" customHeight="1" x14ac:dyDescent="0.35">
      <c r="A30" s="12">
        <v>11</v>
      </c>
      <c r="B30" s="59" t="s">
        <v>46</v>
      </c>
      <c r="C30" s="59"/>
      <c r="D30" s="59"/>
      <c r="E30" s="59"/>
      <c r="F30" s="59"/>
      <c r="G30" s="59"/>
      <c r="H30" s="59"/>
      <c r="I30" s="13">
        <v>135</v>
      </c>
      <c r="J30" s="14"/>
      <c r="K30" s="14"/>
      <c r="L30" s="15">
        <f>(J30+K30)*I30</f>
        <v>0</v>
      </c>
      <c r="M30" s="16"/>
    </row>
    <row r="31" spans="1:13" s="5" customFormat="1" ht="15" customHeight="1" x14ac:dyDescent="0.35">
      <c r="A31" s="12">
        <v>12</v>
      </c>
      <c r="B31" s="59" t="s">
        <v>46</v>
      </c>
      <c r="C31" s="59"/>
      <c r="D31" s="59"/>
      <c r="E31" s="59"/>
      <c r="F31" s="59"/>
      <c r="G31" s="59"/>
      <c r="H31" s="59"/>
      <c r="I31" s="13">
        <v>135</v>
      </c>
      <c r="J31" s="14"/>
      <c r="K31" s="14"/>
      <c r="L31" s="15">
        <f>(J31+K31)*I31</f>
        <v>0</v>
      </c>
      <c r="M31" s="16"/>
    </row>
    <row r="32" spans="1:13" s="5" customFormat="1" ht="15" customHeight="1" x14ac:dyDescent="0.35">
      <c r="A32" s="12">
        <v>10</v>
      </c>
      <c r="B32" s="59" t="s">
        <v>47</v>
      </c>
      <c r="C32" s="59"/>
      <c r="D32" s="59"/>
      <c r="E32" s="59"/>
      <c r="F32" s="59"/>
      <c r="G32" s="59"/>
      <c r="H32" s="59"/>
      <c r="I32" s="13">
        <v>135</v>
      </c>
      <c r="J32" s="14"/>
      <c r="K32" s="14"/>
      <c r="L32" s="15">
        <f>(J32+K32)*I32</f>
        <v>0</v>
      </c>
      <c r="M32" s="16"/>
    </row>
    <row r="33" spans="1:17" s="5" customFormat="1" ht="15" customHeight="1" x14ac:dyDescent="0.35">
      <c r="A33" s="12">
        <v>11</v>
      </c>
      <c r="B33" s="59" t="s">
        <v>47</v>
      </c>
      <c r="C33" s="59"/>
      <c r="D33" s="59"/>
      <c r="E33" s="59"/>
      <c r="F33" s="59"/>
      <c r="G33" s="59"/>
      <c r="H33" s="59"/>
      <c r="I33" s="13">
        <v>135</v>
      </c>
      <c r="J33" s="14"/>
      <c r="K33" s="14"/>
      <c r="L33" s="15">
        <f>(J33+K33)*I33</f>
        <v>0</v>
      </c>
      <c r="M33" s="16"/>
    </row>
    <row r="34" spans="1:17" s="5" customFormat="1" ht="15" customHeight="1" x14ac:dyDescent="0.35">
      <c r="A34" s="12">
        <v>12</v>
      </c>
      <c r="B34" s="59" t="s">
        <v>47</v>
      </c>
      <c r="C34" s="59"/>
      <c r="D34" s="59"/>
      <c r="E34" s="59"/>
      <c r="F34" s="59"/>
      <c r="G34" s="59"/>
      <c r="H34" s="59"/>
      <c r="I34" s="13">
        <v>135</v>
      </c>
      <c r="J34" s="14"/>
      <c r="K34" s="14"/>
      <c r="L34" s="15">
        <f t="shared" si="0"/>
        <v>0</v>
      </c>
      <c r="M34" s="16"/>
    </row>
    <row r="35" spans="1:17" s="5" customFormat="1" ht="15" customHeight="1" x14ac:dyDescent="0.35">
      <c r="A35" s="11"/>
      <c r="B35" s="51" t="s">
        <v>20</v>
      </c>
      <c r="C35" s="51"/>
      <c r="D35" s="51"/>
      <c r="E35" s="51"/>
      <c r="F35" s="51"/>
      <c r="G35" s="51"/>
      <c r="H35" s="51"/>
      <c r="I35" s="17"/>
      <c r="J35" s="17"/>
      <c r="K35" s="17"/>
      <c r="L35" s="17"/>
      <c r="M35" s="16"/>
    </row>
    <row r="36" spans="1:17" s="5" customFormat="1" ht="15" customHeight="1" x14ac:dyDescent="0.35">
      <c r="A36" s="12">
        <v>10</v>
      </c>
      <c r="B36" s="59" t="s">
        <v>48</v>
      </c>
      <c r="C36" s="59"/>
      <c r="D36" s="59"/>
      <c r="E36" s="59"/>
      <c r="F36" s="59"/>
      <c r="G36" s="59"/>
      <c r="H36" s="59"/>
      <c r="I36" s="18">
        <v>105</v>
      </c>
      <c r="J36" s="19"/>
      <c r="K36" s="19"/>
      <c r="L36" s="20">
        <f t="shared" ref="L36:L41" si="3">(J36+K36)*I36</f>
        <v>0</v>
      </c>
      <c r="M36" s="16"/>
    </row>
    <row r="37" spans="1:17" s="5" customFormat="1" ht="15" customHeight="1" x14ac:dyDescent="0.35">
      <c r="A37" s="12">
        <v>11</v>
      </c>
      <c r="B37" s="59" t="s">
        <v>48</v>
      </c>
      <c r="C37" s="59"/>
      <c r="D37" s="59"/>
      <c r="E37" s="59"/>
      <c r="F37" s="59"/>
      <c r="G37" s="59"/>
      <c r="H37" s="59"/>
      <c r="I37" s="18">
        <v>105</v>
      </c>
      <c r="J37" s="19"/>
      <c r="K37" s="19"/>
      <c r="L37" s="20">
        <f t="shared" si="3"/>
        <v>0</v>
      </c>
      <c r="M37" s="16"/>
    </row>
    <row r="38" spans="1:17" s="5" customFormat="1" ht="15" customHeight="1" x14ac:dyDescent="0.35">
      <c r="A38" s="12">
        <v>12</v>
      </c>
      <c r="B38" s="59" t="s">
        <v>48</v>
      </c>
      <c r="C38" s="59"/>
      <c r="D38" s="59"/>
      <c r="E38" s="59"/>
      <c r="F38" s="59"/>
      <c r="G38" s="59"/>
      <c r="H38" s="59"/>
      <c r="I38" s="18">
        <v>105</v>
      </c>
      <c r="J38" s="19"/>
      <c r="K38" s="19"/>
      <c r="L38" s="20">
        <f t="shared" si="3"/>
        <v>0</v>
      </c>
      <c r="M38" s="16"/>
    </row>
    <row r="39" spans="1:17" s="5" customFormat="1" ht="15" customHeight="1" x14ac:dyDescent="0.35">
      <c r="A39" s="12">
        <v>10</v>
      </c>
      <c r="B39" s="71" t="s">
        <v>40</v>
      </c>
      <c r="C39" s="72"/>
      <c r="D39" s="72"/>
      <c r="E39" s="72"/>
      <c r="F39" s="72"/>
      <c r="G39" s="72"/>
      <c r="H39" s="73"/>
      <c r="I39" s="18">
        <v>105</v>
      </c>
      <c r="J39" s="19"/>
      <c r="K39" s="19"/>
      <c r="L39" s="20">
        <f t="shared" si="3"/>
        <v>0</v>
      </c>
      <c r="M39" s="16"/>
    </row>
    <row r="40" spans="1:17" s="5" customFormat="1" ht="15" customHeight="1" x14ac:dyDescent="0.35">
      <c r="A40" s="12" t="s">
        <v>8</v>
      </c>
      <c r="B40" s="59" t="s">
        <v>41</v>
      </c>
      <c r="C40" s="59"/>
      <c r="D40" s="59"/>
      <c r="E40" s="59"/>
      <c r="F40" s="59"/>
      <c r="G40" s="59"/>
      <c r="H40" s="59"/>
      <c r="I40" s="18">
        <v>105</v>
      </c>
      <c r="J40" s="14"/>
      <c r="K40" s="14"/>
      <c r="L40" s="15">
        <f t="shared" si="3"/>
        <v>0</v>
      </c>
      <c r="M40" s="16"/>
    </row>
    <row r="41" spans="1:17" s="46" customFormat="1" ht="27" customHeight="1" x14ac:dyDescent="0.35">
      <c r="A41" s="21" t="s">
        <v>17</v>
      </c>
      <c r="B41" s="71" t="s">
        <v>52</v>
      </c>
      <c r="C41" s="74"/>
      <c r="D41" s="74"/>
      <c r="E41" s="74"/>
      <c r="F41" s="74"/>
      <c r="G41" s="74"/>
      <c r="H41" s="75"/>
      <c r="I41" s="48">
        <v>190</v>
      </c>
      <c r="J41" s="49"/>
      <c r="K41" s="49"/>
      <c r="L41" s="50">
        <f t="shared" si="3"/>
        <v>0</v>
      </c>
    </row>
    <row r="42" spans="1:17" ht="5" customHeight="1" thickBot="1" x14ac:dyDescent="0.4">
      <c r="A42" s="22"/>
      <c r="B42" s="23"/>
      <c r="C42" s="23"/>
      <c r="D42" s="6"/>
      <c r="E42" s="24"/>
      <c r="F42" s="24"/>
      <c r="G42" s="24"/>
      <c r="H42" s="6"/>
      <c r="I42" s="25"/>
      <c r="J42" s="26"/>
      <c r="K42" s="26"/>
      <c r="L42" s="27"/>
    </row>
    <row r="43" spans="1:17" ht="18" customHeight="1" x14ac:dyDescent="0.35">
      <c r="A43" s="11"/>
      <c r="B43" s="28"/>
      <c r="C43" s="28"/>
      <c r="D43" s="11"/>
      <c r="E43" s="29" t="s">
        <v>32</v>
      </c>
      <c r="F43" s="77" t="s">
        <v>31</v>
      </c>
      <c r="G43" s="78"/>
      <c r="H43" s="69" t="s">
        <v>38</v>
      </c>
      <c r="I43" s="69"/>
      <c r="J43" s="69"/>
      <c r="K43" s="69"/>
      <c r="L43" s="30">
        <f>SUM(L23:L41)</f>
        <v>0</v>
      </c>
      <c r="M43" s="31"/>
      <c r="O43" s="32"/>
      <c r="P43" s="32"/>
      <c r="Q43" s="32"/>
    </row>
    <row r="44" spans="1:17" ht="18" customHeight="1" x14ac:dyDescent="0.35">
      <c r="A44" s="9"/>
      <c r="B44" s="9"/>
      <c r="C44" s="33"/>
      <c r="D44" s="33"/>
      <c r="E44" s="34" t="s">
        <v>33</v>
      </c>
      <c r="F44" s="34" t="s">
        <v>50</v>
      </c>
      <c r="G44" s="34">
        <v>125</v>
      </c>
      <c r="H44" s="79" t="s">
        <v>42</v>
      </c>
      <c r="I44" s="69"/>
      <c r="J44" s="80"/>
      <c r="K44" s="12" t="str">
        <f>IF(F58&gt;12,E47,IF(F58&gt;=10,E46,IF(F58&gt;=6,E45,IF(F58&gt;=1,E44,IF(F58=0,"")))))</f>
        <v/>
      </c>
      <c r="L44" s="44" t="str">
        <f>IF($K$44="C4","Quote?",IF($K$44="C3",140,IF($K$44="C2",130,IF($K$44="C1",125,""))))</f>
        <v/>
      </c>
    </row>
    <row r="45" spans="1:17" ht="18" customHeight="1" thickBot="1" x14ac:dyDescent="0.4">
      <c r="A45" s="9"/>
      <c r="B45" s="9"/>
      <c r="C45" s="33"/>
      <c r="D45" s="33"/>
      <c r="E45" s="12" t="s">
        <v>34</v>
      </c>
      <c r="F45" s="35" t="s">
        <v>51</v>
      </c>
      <c r="G45" s="34">
        <v>140</v>
      </c>
      <c r="H45" s="36"/>
      <c r="I45" s="28"/>
      <c r="J45" s="69" t="s">
        <v>13</v>
      </c>
      <c r="K45" s="69"/>
      <c r="L45" s="2">
        <f>SUM(L43:L44)</f>
        <v>0</v>
      </c>
    </row>
    <row r="46" spans="1:17" ht="18" customHeight="1" thickTop="1" x14ac:dyDescent="0.35">
      <c r="B46" s="9"/>
      <c r="C46" s="9"/>
      <c r="D46" s="9"/>
      <c r="E46" s="12" t="s">
        <v>35</v>
      </c>
      <c r="F46" s="35" t="s">
        <v>62</v>
      </c>
      <c r="G46" s="34">
        <v>150</v>
      </c>
    </row>
    <row r="47" spans="1:17" ht="18" customHeight="1" x14ac:dyDescent="0.35">
      <c r="B47" s="9"/>
      <c r="C47" s="9"/>
      <c r="D47" s="9"/>
      <c r="E47" s="12" t="s">
        <v>39</v>
      </c>
      <c r="F47" s="35" t="s">
        <v>63</v>
      </c>
      <c r="G47" s="37" t="s">
        <v>18</v>
      </c>
    </row>
    <row r="48" spans="1:17" ht="9.5" customHeight="1" x14ac:dyDescent="0.35">
      <c r="B48" s="9"/>
      <c r="C48" s="38"/>
      <c r="D48" s="38"/>
      <c r="E48" s="38"/>
    </row>
    <row r="49" spans="1:12" ht="17.25" customHeight="1" x14ac:dyDescent="0.35">
      <c r="A49" s="76" t="s">
        <v>9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</row>
    <row r="50" spans="1:12" ht="8.4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18" customHeight="1" x14ac:dyDescent="0.35">
      <c r="A51" s="70" t="s">
        <v>23</v>
      </c>
      <c r="B51" s="70"/>
      <c r="C51" s="82"/>
      <c r="D51" s="82"/>
      <c r="E51" s="82"/>
      <c r="F51" s="82"/>
      <c r="G51" s="39"/>
      <c r="H51" s="7" t="s">
        <v>24</v>
      </c>
      <c r="I51" s="82"/>
      <c r="J51" s="82"/>
      <c r="K51" s="82"/>
      <c r="L51" s="82"/>
    </row>
    <row r="52" spans="1:12" ht="15" customHeight="1" x14ac:dyDescent="0.35">
      <c r="A52" s="85" t="s">
        <v>25</v>
      </c>
      <c r="B52" s="85"/>
      <c r="C52" s="81"/>
      <c r="D52" s="81"/>
      <c r="E52" s="81"/>
      <c r="F52" s="81"/>
      <c r="G52" s="40"/>
      <c r="H52" s="41" t="s">
        <v>26</v>
      </c>
      <c r="I52" s="82"/>
      <c r="J52" s="82"/>
      <c r="K52" s="82"/>
      <c r="L52" s="82"/>
    </row>
    <row r="53" spans="1:12" ht="15" customHeight="1" x14ac:dyDescent="0.35">
      <c r="A53" s="70" t="s">
        <v>36</v>
      </c>
      <c r="B53" s="70"/>
      <c r="C53" s="81"/>
      <c r="D53" s="81"/>
      <c r="E53" s="81"/>
      <c r="F53" s="81"/>
      <c r="G53" s="39"/>
      <c r="H53" s="7" t="s">
        <v>14</v>
      </c>
      <c r="I53" s="82"/>
      <c r="J53" s="82"/>
      <c r="K53" s="82"/>
      <c r="L53" s="82"/>
    </row>
    <row r="54" spans="1:12" ht="15" customHeight="1" x14ac:dyDescent="0.35">
      <c r="B54" s="32"/>
      <c r="C54" s="81"/>
      <c r="D54" s="81"/>
      <c r="E54" s="81"/>
      <c r="F54" s="81"/>
      <c r="G54" s="39"/>
      <c r="H54" s="7" t="s">
        <v>15</v>
      </c>
      <c r="I54" s="82"/>
      <c r="J54" s="82"/>
      <c r="K54" s="82"/>
      <c r="L54" s="82"/>
    </row>
    <row r="55" spans="1:12" ht="15" customHeight="1" x14ac:dyDescent="0.35">
      <c r="A55" s="32"/>
      <c r="B55" s="32"/>
      <c r="C55" s="81"/>
      <c r="D55" s="81"/>
      <c r="E55" s="81"/>
      <c r="F55" s="81"/>
      <c r="G55" s="39"/>
      <c r="H55" s="7" t="s">
        <v>16</v>
      </c>
      <c r="I55" s="84"/>
      <c r="J55" s="82"/>
      <c r="K55" s="82"/>
      <c r="L55" s="82"/>
    </row>
    <row r="56" spans="1:12" ht="5.5" customHeight="1" x14ac:dyDescent="0.35">
      <c r="A56" s="32"/>
      <c r="B56" s="32"/>
      <c r="C56" s="81"/>
      <c r="D56" s="81"/>
      <c r="E56" s="81"/>
      <c r="F56" s="81"/>
      <c r="G56" s="39"/>
      <c r="J56" s="42"/>
      <c r="K56" s="42"/>
      <c r="L56" s="42"/>
    </row>
    <row r="57" spans="1:12" ht="10" customHeight="1" x14ac:dyDescent="0.35">
      <c r="A57" s="43"/>
      <c r="B57" s="32"/>
      <c r="H57" s="32"/>
      <c r="I57" s="32"/>
      <c r="J57" s="42"/>
      <c r="K57" s="42"/>
      <c r="L57" s="42"/>
    </row>
    <row r="58" spans="1:12" ht="15" customHeight="1" x14ac:dyDescent="0.35">
      <c r="A58" s="3" t="s">
        <v>37</v>
      </c>
      <c r="F58" s="3">
        <f>SUM(J23:K34)+SUM(J36:K41)</f>
        <v>0</v>
      </c>
      <c r="H58" s="32"/>
      <c r="I58" s="83" t="s">
        <v>54</v>
      </c>
      <c r="J58" s="51"/>
      <c r="K58" s="51"/>
      <c r="L58" s="51"/>
    </row>
  </sheetData>
  <sheetProtection algorithmName="SHA-512" hashValue="lwFkMz7/nZOAXDkA6a9ctLar1ueyf85Jj+JvQ4jidHJ1CUKfkvedpPFnPnjAXMhiUkSKltZRfTQJFOrdnlKryg==" saltValue="OLe9MwVx+VLw6EXIrJpfDQ==" spinCount="100000" sheet="1" selectLockedCells="1"/>
  <mergeCells count="58">
    <mergeCell ref="B28:H28"/>
    <mergeCell ref="I58:L58"/>
    <mergeCell ref="B29:H29"/>
    <mergeCell ref="B34:H34"/>
    <mergeCell ref="B30:H30"/>
    <mergeCell ref="B32:H32"/>
    <mergeCell ref="B33:H33"/>
    <mergeCell ref="B31:H31"/>
    <mergeCell ref="C56:F56"/>
    <mergeCell ref="I54:L54"/>
    <mergeCell ref="I55:L55"/>
    <mergeCell ref="A52:B52"/>
    <mergeCell ref="A51:B51"/>
    <mergeCell ref="C52:F52"/>
    <mergeCell ref="C53:F53"/>
    <mergeCell ref="C54:F54"/>
    <mergeCell ref="C55:F55"/>
    <mergeCell ref="I52:L52"/>
    <mergeCell ref="C51:F51"/>
    <mergeCell ref="I51:L51"/>
    <mergeCell ref="I53:L53"/>
    <mergeCell ref="A53:B53"/>
    <mergeCell ref="A49:L49"/>
    <mergeCell ref="F43:G43"/>
    <mergeCell ref="H44:J44"/>
    <mergeCell ref="H43:K43"/>
    <mergeCell ref="B35:H35"/>
    <mergeCell ref="J45:K45"/>
    <mergeCell ref="B36:H36"/>
    <mergeCell ref="B38:H38"/>
    <mergeCell ref="B37:H37"/>
    <mergeCell ref="B40:H40"/>
    <mergeCell ref="B39:H39"/>
    <mergeCell ref="B41:H41"/>
    <mergeCell ref="A12:F12"/>
    <mergeCell ref="H12:L12"/>
    <mergeCell ref="A7:F7"/>
    <mergeCell ref="A10:F10"/>
    <mergeCell ref="A3:L3"/>
    <mergeCell ref="I10:L10"/>
    <mergeCell ref="A5:F5"/>
    <mergeCell ref="A11:F11"/>
    <mergeCell ref="I5:L5"/>
    <mergeCell ref="I7:L7"/>
    <mergeCell ref="H8:L8"/>
    <mergeCell ref="H11:L11"/>
    <mergeCell ref="A13:L13"/>
    <mergeCell ref="A14:L16"/>
    <mergeCell ref="A18:L18"/>
    <mergeCell ref="A19:L19"/>
    <mergeCell ref="B27:H27"/>
    <mergeCell ref="B21:H21"/>
    <mergeCell ref="B25:H25"/>
    <mergeCell ref="B22:H22"/>
    <mergeCell ref="I22:L22"/>
    <mergeCell ref="B23:H23"/>
    <mergeCell ref="B24:H24"/>
    <mergeCell ref="B26:H26"/>
  </mergeCells>
  <phoneticPr fontId="2" type="noConversion"/>
  <hyperlinks>
    <hyperlink ref="I58" r:id="rId1" xr:uid="{00000000-0004-0000-0000-000000000000}"/>
  </hyperlinks>
  <printOptions horizontalCentered="1" verticalCentered="1"/>
  <pageMargins left="0.19685039370078741" right="0.19685039370078741" top="0.15748031496062992" bottom="0.15748031496062992" header="0" footer="0"/>
  <pageSetup paperSize="9" scale="94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1" sqref="A1:IV18"/>
    </sheetView>
  </sheetViews>
  <sheetFormatPr defaultRowHeight="12.5" x14ac:dyDescent="0.25"/>
  <cols>
    <col min="1" max="1" width="8.36328125" customWidth="1"/>
    <col min="2" max="2" width="9" customWidth="1"/>
  </cols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Sheet1!Text6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Matthews</dc:creator>
  <cp:lastModifiedBy>Anne Matthews</cp:lastModifiedBy>
  <cp:lastPrinted>2024-08-07T10:54:16Z</cp:lastPrinted>
  <dcterms:created xsi:type="dcterms:W3CDTF">2009-05-31T13:46:06Z</dcterms:created>
  <dcterms:modified xsi:type="dcterms:W3CDTF">2026-02-02T15:24:33Z</dcterms:modified>
</cp:coreProperties>
</file>